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lase-Notas\"/>
    </mc:Choice>
  </mc:AlternateContent>
  <xr:revisionPtr revIDLastSave="0" documentId="8_{C03A9BE3-7205-4C4D-8B4E-993D90990D5B}" xr6:coauthVersionLast="47" xr6:coauthVersionMax="47" xr10:uidLastSave="{00000000-0000-0000-0000-000000000000}"/>
  <workbookProtection workbookAlgorithmName="SHA-512" workbookHashValue="fyUDZZgOVR7Oofp1Y0gFpWHoh0FNbabwFMyMkDfrMC0jUzGU00oGXO9klfwWJs3Im9IpSjwPE9StR4TiWDmGtg==" workbookSaltValue="dEJbDnmHkfIzd197gCwWNQ==" workbookSpinCount="100000" lockStructure="1"/>
  <bookViews>
    <workbookView xWindow="3480" yWindow="2550" windowWidth="11970" windowHeight="8370" xr2:uid="{8B57B478-05DD-463B-B133-8F879A3EEF7C}"/>
  </bookViews>
  <sheets>
    <sheet name="GRAMM021A" sheetId="8" r:id="rId1"/>
    <sheet name="GRAMM021B" sheetId="7" r:id="rId2"/>
    <sheet name="GRAMM022A" sheetId="6" r:id="rId3"/>
    <sheet name="GRAMM022B" sheetId="5" r:id="rId4"/>
    <sheet name="SPELL021A" sheetId="4" r:id="rId5"/>
    <sheet name="SPELL021B" sheetId="1" r:id="rId6"/>
    <sheet name="SPELL022A" sheetId="2" r:id="rId7"/>
    <sheet name="SPELL022B" sheetId="3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9" i="3" l="1"/>
  <c r="O29" i="3"/>
  <c r="N29" i="3"/>
  <c r="M29" i="3"/>
  <c r="P28" i="3"/>
  <c r="O28" i="3"/>
  <c r="N28" i="3"/>
  <c r="M28" i="3"/>
  <c r="P27" i="3"/>
  <c r="O27" i="3"/>
  <c r="N27" i="3"/>
  <c r="M27" i="3"/>
  <c r="P26" i="3"/>
  <c r="O26" i="3"/>
  <c r="N26" i="3"/>
  <c r="M26" i="3"/>
  <c r="P25" i="3"/>
  <c r="O25" i="3"/>
  <c r="N25" i="3"/>
  <c r="M25" i="3"/>
  <c r="P24" i="3"/>
  <c r="O24" i="3"/>
  <c r="N24" i="3"/>
  <c r="M24" i="3"/>
  <c r="P23" i="3"/>
  <c r="O23" i="3"/>
  <c r="N23" i="3"/>
  <c r="M23" i="3"/>
  <c r="P22" i="3"/>
  <c r="O22" i="3"/>
  <c r="N22" i="3"/>
  <c r="M22" i="3"/>
  <c r="P21" i="3"/>
  <c r="O21" i="3"/>
  <c r="N21" i="3"/>
  <c r="M21" i="3"/>
  <c r="P20" i="3"/>
  <c r="O20" i="3"/>
  <c r="N20" i="3"/>
  <c r="M20" i="3"/>
  <c r="P19" i="3"/>
  <c r="O19" i="3"/>
  <c r="N19" i="3"/>
  <c r="M19" i="3"/>
  <c r="P18" i="3"/>
  <c r="O18" i="3"/>
  <c r="N18" i="3"/>
  <c r="M18" i="3"/>
  <c r="P17" i="3"/>
  <c r="O17" i="3"/>
  <c r="N17" i="3"/>
  <c r="M17" i="3"/>
  <c r="P16" i="3"/>
  <c r="O16" i="3"/>
  <c r="N16" i="3"/>
  <c r="M16" i="3"/>
  <c r="P15" i="3"/>
  <c r="O15" i="3"/>
  <c r="N15" i="3"/>
  <c r="M15" i="3"/>
  <c r="P14" i="3"/>
  <c r="O14" i="3"/>
  <c r="N14" i="3"/>
  <c r="M14" i="3"/>
  <c r="P13" i="3"/>
  <c r="O13" i="3"/>
  <c r="N13" i="3"/>
  <c r="M13" i="3"/>
  <c r="P12" i="3"/>
  <c r="O12" i="3"/>
  <c r="N12" i="3"/>
  <c r="M12" i="3"/>
  <c r="P11" i="3"/>
  <c r="O11" i="3"/>
  <c r="N11" i="3"/>
  <c r="M11" i="3"/>
  <c r="P10" i="3"/>
  <c r="O10" i="3"/>
  <c r="N10" i="3"/>
  <c r="M10" i="3"/>
  <c r="P9" i="3"/>
  <c r="O9" i="3"/>
  <c r="N9" i="3"/>
  <c r="M9" i="3"/>
  <c r="P8" i="3"/>
  <c r="O8" i="3"/>
  <c r="N8" i="3"/>
  <c r="M8" i="3"/>
  <c r="P7" i="3"/>
  <c r="O7" i="3"/>
  <c r="N7" i="3"/>
  <c r="M7" i="3"/>
  <c r="P6" i="3"/>
  <c r="O6" i="3"/>
  <c r="N6" i="3"/>
  <c r="M6" i="3"/>
  <c r="P5" i="3"/>
  <c r="O5" i="3"/>
  <c r="N5" i="3"/>
  <c r="M5" i="3"/>
  <c r="P4" i="3"/>
  <c r="O4" i="3"/>
  <c r="N4" i="3"/>
  <c r="M4" i="3"/>
  <c r="P3" i="3"/>
  <c r="O3" i="3"/>
  <c r="N3" i="3"/>
  <c r="M3" i="3"/>
  <c r="P29" i="2"/>
  <c r="O29" i="2"/>
  <c r="N29" i="2"/>
  <c r="M29" i="2"/>
  <c r="P28" i="2"/>
  <c r="O28" i="2"/>
  <c r="N28" i="2"/>
  <c r="M28" i="2"/>
  <c r="P27" i="2"/>
  <c r="O27" i="2"/>
  <c r="N27" i="2"/>
  <c r="M27" i="2"/>
  <c r="P26" i="2"/>
  <c r="O26" i="2"/>
  <c r="N26" i="2"/>
  <c r="M26" i="2"/>
  <c r="P25" i="2"/>
  <c r="O25" i="2"/>
  <c r="N25" i="2"/>
  <c r="M25" i="2"/>
  <c r="P24" i="2"/>
  <c r="O24" i="2"/>
  <c r="N24" i="2"/>
  <c r="M24" i="2"/>
  <c r="P23" i="2"/>
  <c r="O23" i="2"/>
  <c r="N23" i="2"/>
  <c r="M23" i="2"/>
  <c r="P22" i="2"/>
  <c r="O22" i="2"/>
  <c r="N22" i="2"/>
  <c r="M22" i="2"/>
  <c r="P21" i="2"/>
  <c r="O21" i="2"/>
  <c r="N21" i="2"/>
  <c r="M21" i="2"/>
  <c r="P20" i="2"/>
  <c r="O20" i="2"/>
  <c r="N20" i="2"/>
  <c r="M20" i="2"/>
  <c r="P19" i="2"/>
  <c r="O19" i="2"/>
  <c r="N19" i="2"/>
  <c r="M19" i="2"/>
  <c r="P18" i="2"/>
  <c r="O18" i="2"/>
  <c r="N18" i="2"/>
  <c r="M18" i="2"/>
  <c r="P17" i="2"/>
  <c r="O17" i="2"/>
  <c r="N17" i="2"/>
  <c r="M17" i="2"/>
  <c r="P16" i="2"/>
  <c r="O16" i="2"/>
  <c r="N16" i="2"/>
  <c r="M16" i="2"/>
  <c r="P15" i="2"/>
  <c r="O15" i="2"/>
  <c r="N15" i="2"/>
  <c r="M15" i="2"/>
  <c r="P14" i="2"/>
  <c r="O14" i="2"/>
  <c r="N14" i="2"/>
  <c r="M14" i="2"/>
  <c r="P13" i="2"/>
  <c r="O13" i="2"/>
  <c r="N13" i="2"/>
  <c r="M13" i="2"/>
  <c r="P12" i="2"/>
  <c r="O12" i="2"/>
  <c r="N12" i="2"/>
  <c r="M12" i="2"/>
  <c r="P11" i="2"/>
  <c r="O11" i="2"/>
  <c r="N11" i="2"/>
  <c r="M11" i="2"/>
  <c r="P10" i="2"/>
  <c r="O10" i="2"/>
  <c r="N10" i="2"/>
  <c r="M10" i="2"/>
  <c r="P9" i="2"/>
  <c r="O9" i="2"/>
  <c r="N9" i="2"/>
  <c r="M9" i="2"/>
  <c r="P8" i="2"/>
  <c r="O8" i="2"/>
  <c r="N8" i="2"/>
  <c r="M8" i="2"/>
  <c r="P7" i="2"/>
  <c r="O7" i="2"/>
  <c r="N7" i="2"/>
  <c r="M7" i="2"/>
  <c r="P6" i="2"/>
  <c r="O6" i="2"/>
  <c r="N6" i="2"/>
  <c r="M6" i="2"/>
  <c r="P5" i="2"/>
  <c r="O5" i="2"/>
  <c r="N5" i="2"/>
  <c r="M5" i="2"/>
  <c r="P4" i="2"/>
  <c r="O4" i="2"/>
  <c r="N4" i="2"/>
  <c r="M4" i="2"/>
  <c r="P3" i="2"/>
  <c r="O3" i="2"/>
  <c r="N3" i="2"/>
  <c r="M3" i="2"/>
  <c r="P28" i="1"/>
  <c r="O28" i="1"/>
  <c r="N28" i="1"/>
  <c r="M28" i="1"/>
  <c r="P27" i="1"/>
  <c r="O27" i="1"/>
  <c r="N27" i="1"/>
  <c r="M27" i="1"/>
  <c r="P26" i="1"/>
  <c r="O26" i="1"/>
  <c r="N26" i="1"/>
  <c r="M26" i="1"/>
  <c r="P25" i="1"/>
  <c r="O25" i="1"/>
  <c r="N25" i="1"/>
  <c r="M25" i="1"/>
  <c r="P24" i="1"/>
  <c r="O24" i="1"/>
  <c r="N24" i="1"/>
  <c r="M24" i="1"/>
  <c r="P23" i="1"/>
  <c r="O23" i="1"/>
  <c r="N23" i="1"/>
  <c r="M23" i="1"/>
  <c r="P22" i="1"/>
  <c r="O22" i="1"/>
  <c r="N22" i="1"/>
  <c r="M22" i="1"/>
  <c r="P21" i="1"/>
  <c r="O21" i="1"/>
  <c r="N21" i="1"/>
  <c r="M21" i="1"/>
  <c r="P20" i="1"/>
  <c r="O20" i="1"/>
  <c r="N20" i="1"/>
  <c r="M20" i="1"/>
  <c r="P19" i="1"/>
  <c r="O19" i="1"/>
  <c r="N19" i="1"/>
  <c r="M19" i="1"/>
  <c r="P18" i="1"/>
  <c r="O18" i="1"/>
  <c r="N18" i="1"/>
  <c r="M18" i="1"/>
  <c r="P17" i="1"/>
  <c r="O17" i="1"/>
  <c r="N17" i="1"/>
  <c r="M17" i="1"/>
  <c r="P16" i="1"/>
  <c r="O16" i="1"/>
  <c r="N16" i="1"/>
  <c r="M16" i="1"/>
  <c r="P15" i="1"/>
  <c r="O15" i="1"/>
  <c r="N15" i="1"/>
  <c r="M15" i="1"/>
  <c r="P14" i="1"/>
  <c r="O14" i="1"/>
  <c r="N14" i="1"/>
  <c r="M14" i="1"/>
  <c r="P13" i="1"/>
  <c r="O13" i="1"/>
  <c r="N13" i="1"/>
  <c r="M13" i="1"/>
  <c r="P12" i="1"/>
  <c r="O12" i="1"/>
  <c r="N12" i="1"/>
  <c r="M12" i="1"/>
  <c r="P11" i="1"/>
  <c r="O11" i="1"/>
  <c r="N11" i="1"/>
  <c r="M11" i="1"/>
  <c r="P10" i="1"/>
  <c r="O10" i="1"/>
  <c r="N10" i="1"/>
  <c r="M10" i="1"/>
  <c r="P9" i="1"/>
  <c r="O9" i="1"/>
  <c r="N9" i="1"/>
  <c r="M9" i="1"/>
  <c r="P8" i="1"/>
  <c r="O8" i="1"/>
  <c r="N8" i="1"/>
  <c r="M8" i="1"/>
  <c r="P7" i="1"/>
  <c r="O7" i="1"/>
  <c r="N7" i="1"/>
  <c r="M7" i="1"/>
  <c r="P6" i="1"/>
  <c r="O6" i="1"/>
  <c r="N6" i="1"/>
  <c r="M6" i="1"/>
  <c r="P5" i="1"/>
  <c r="O5" i="1"/>
  <c r="N5" i="1"/>
  <c r="M5" i="1"/>
  <c r="P4" i="1"/>
  <c r="O4" i="1"/>
  <c r="N4" i="1"/>
  <c r="M4" i="1"/>
  <c r="P3" i="1"/>
  <c r="O3" i="1"/>
  <c r="N3" i="1"/>
  <c r="M3" i="1"/>
  <c r="P29" i="4"/>
  <c r="O29" i="4"/>
  <c r="N29" i="4"/>
  <c r="M29" i="4"/>
  <c r="P28" i="4"/>
  <c r="O28" i="4"/>
  <c r="N28" i="4"/>
  <c r="M28" i="4"/>
  <c r="P27" i="4"/>
  <c r="O27" i="4"/>
  <c r="N27" i="4"/>
  <c r="M27" i="4"/>
  <c r="P26" i="4"/>
  <c r="O26" i="4"/>
  <c r="N26" i="4"/>
  <c r="M26" i="4"/>
  <c r="P25" i="4"/>
  <c r="O25" i="4"/>
  <c r="N25" i="4"/>
  <c r="M25" i="4"/>
  <c r="P24" i="4"/>
  <c r="O24" i="4"/>
  <c r="N24" i="4"/>
  <c r="M24" i="4"/>
  <c r="P23" i="4"/>
  <c r="O23" i="4"/>
  <c r="N23" i="4"/>
  <c r="M23" i="4"/>
  <c r="P22" i="4"/>
  <c r="O22" i="4"/>
  <c r="N22" i="4"/>
  <c r="M22" i="4"/>
  <c r="P21" i="4"/>
  <c r="O21" i="4"/>
  <c r="N21" i="4"/>
  <c r="M21" i="4"/>
  <c r="P20" i="4"/>
  <c r="O20" i="4"/>
  <c r="N20" i="4"/>
  <c r="M20" i="4"/>
  <c r="P19" i="4"/>
  <c r="O19" i="4"/>
  <c r="N19" i="4"/>
  <c r="M19" i="4"/>
  <c r="P18" i="4"/>
  <c r="O18" i="4"/>
  <c r="N18" i="4"/>
  <c r="M18" i="4"/>
  <c r="P17" i="4"/>
  <c r="O17" i="4"/>
  <c r="N17" i="4"/>
  <c r="M17" i="4"/>
  <c r="P16" i="4"/>
  <c r="O16" i="4"/>
  <c r="N16" i="4"/>
  <c r="M16" i="4"/>
  <c r="P15" i="4"/>
  <c r="O15" i="4"/>
  <c r="N15" i="4"/>
  <c r="M15" i="4"/>
  <c r="P14" i="4"/>
  <c r="O14" i="4"/>
  <c r="N14" i="4"/>
  <c r="M14" i="4"/>
  <c r="P13" i="4"/>
  <c r="O13" i="4"/>
  <c r="N13" i="4"/>
  <c r="M13" i="4"/>
  <c r="P12" i="4"/>
  <c r="O12" i="4"/>
  <c r="N12" i="4"/>
  <c r="M12" i="4"/>
  <c r="P11" i="4"/>
  <c r="O11" i="4"/>
  <c r="N11" i="4"/>
  <c r="M11" i="4"/>
  <c r="P10" i="4"/>
  <c r="O10" i="4"/>
  <c r="N10" i="4"/>
  <c r="M10" i="4"/>
  <c r="P9" i="4"/>
  <c r="O9" i="4"/>
  <c r="N9" i="4"/>
  <c r="M9" i="4"/>
  <c r="P8" i="4"/>
  <c r="O8" i="4"/>
  <c r="N8" i="4"/>
  <c r="M8" i="4"/>
  <c r="P7" i="4"/>
  <c r="O7" i="4"/>
  <c r="N7" i="4"/>
  <c r="M7" i="4"/>
  <c r="P6" i="4"/>
  <c r="O6" i="4"/>
  <c r="N6" i="4"/>
  <c r="M6" i="4"/>
  <c r="P5" i="4"/>
  <c r="O5" i="4"/>
  <c r="N5" i="4"/>
  <c r="M5" i="4"/>
  <c r="P4" i="4"/>
  <c r="O4" i="4"/>
  <c r="N4" i="4"/>
  <c r="M4" i="4"/>
  <c r="P3" i="4"/>
  <c r="O3" i="4"/>
  <c r="N3" i="4"/>
  <c r="M3" i="4"/>
  <c r="P29" i="5"/>
  <c r="O29" i="5"/>
  <c r="N29" i="5"/>
  <c r="M29" i="5"/>
  <c r="P28" i="5"/>
  <c r="O28" i="5"/>
  <c r="N28" i="5"/>
  <c r="M28" i="5"/>
  <c r="P27" i="5"/>
  <c r="O27" i="5"/>
  <c r="N27" i="5"/>
  <c r="M27" i="5"/>
  <c r="P26" i="5"/>
  <c r="O26" i="5"/>
  <c r="N26" i="5"/>
  <c r="M26" i="5"/>
  <c r="P25" i="5"/>
  <c r="O25" i="5"/>
  <c r="N25" i="5"/>
  <c r="M25" i="5"/>
  <c r="P24" i="5"/>
  <c r="O24" i="5"/>
  <c r="N24" i="5"/>
  <c r="M24" i="5"/>
  <c r="P23" i="5"/>
  <c r="O23" i="5"/>
  <c r="N23" i="5"/>
  <c r="M23" i="5"/>
  <c r="P22" i="5"/>
  <c r="O22" i="5"/>
  <c r="N22" i="5"/>
  <c r="M22" i="5"/>
  <c r="P21" i="5"/>
  <c r="O21" i="5"/>
  <c r="N21" i="5"/>
  <c r="M21" i="5"/>
  <c r="P20" i="5"/>
  <c r="O20" i="5"/>
  <c r="N20" i="5"/>
  <c r="M20" i="5"/>
  <c r="P19" i="5"/>
  <c r="O19" i="5"/>
  <c r="N19" i="5"/>
  <c r="M19" i="5"/>
  <c r="P18" i="5"/>
  <c r="O18" i="5"/>
  <c r="N18" i="5"/>
  <c r="M18" i="5"/>
  <c r="P17" i="5"/>
  <c r="O17" i="5"/>
  <c r="N17" i="5"/>
  <c r="M17" i="5"/>
  <c r="P16" i="5"/>
  <c r="O16" i="5"/>
  <c r="N16" i="5"/>
  <c r="M16" i="5"/>
  <c r="P15" i="5"/>
  <c r="O15" i="5"/>
  <c r="N15" i="5"/>
  <c r="M15" i="5"/>
  <c r="P14" i="5"/>
  <c r="O14" i="5"/>
  <c r="N14" i="5"/>
  <c r="M14" i="5"/>
  <c r="P13" i="5"/>
  <c r="O13" i="5"/>
  <c r="N13" i="5"/>
  <c r="M13" i="5"/>
  <c r="P12" i="5"/>
  <c r="O12" i="5"/>
  <c r="N12" i="5"/>
  <c r="M12" i="5"/>
  <c r="P11" i="5"/>
  <c r="O11" i="5"/>
  <c r="N11" i="5"/>
  <c r="M11" i="5"/>
  <c r="P10" i="5"/>
  <c r="O10" i="5"/>
  <c r="N10" i="5"/>
  <c r="M10" i="5"/>
  <c r="P9" i="5"/>
  <c r="O9" i="5"/>
  <c r="N9" i="5"/>
  <c r="M9" i="5"/>
  <c r="P8" i="5"/>
  <c r="O8" i="5"/>
  <c r="N8" i="5"/>
  <c r="M8" i="5"/>
  <c r="P7" i="5"/>
  <c r="O7" i="5"/>
  <c r="N7" i="5"/>
  <c r="M7" i="5"/>
  <c r="P6" i="5"/>
  <c r="O6" i="5"/>
  <c r="N6" i="5"/>
  <c r="M6" i="5"/>
  <c r="P5" i="5"/>
  <c r="O5" i="5"/>
  <c r="N5" i="5"/>
  <c r="M5" i="5"/>
  <c r="P4" i="5"/>
  <c r="O4" i="5"/>
  <c r="N4" i="5"/>
  <c r="M4" i="5"/>
  <c r="P3" i="5"/>
  <c r="O3" i="5"/>
  <c r="N3" i="5"/>
  <c r="M3" i="5"/>
  <c r="P29" i="6"/>
  <c r="O29" i="6"/>
  <c r="N29" i="6"/>
  <c r="M29" i="6"/>
  <c r="P28" i="6"/>
  <c r="O28" i="6"/>
  <c r="N28" i="6"/>
  <c r="M28" i="6"/>
  <c r="P27" i="6"/>
  <c r="O27" i="6"/>
  <c r="N27" i="6"/>
  <c r="M27" i="6"/>
  <c r="P26" i="6"/>
  <c r="O26" i="6"/>
  <c r="N26" i="6"/>
  <c r="M26" i="6"/>
  <c r="P25" i="6"/>
  <c r="O25" i="6"/>
  <c r="N25" i="6"/>
  <c r="M25" i="6"/>
  <c r="P24" i="6"/>
  <c r="O24" i="6"/>
  <c r="N24" i="6"/>
  <c r="M24" i="6"/>
  <c r="P23" i="6"/>
  <c r="O23" i="6"/>
  <c r="N23" i="6"/>
  <c r="M23" i="6"/>
  <c r="P22" i="6"/>
  <c r="O22" i="6"/>
  <c r="N22" i="6"/>
  <c r="M22" i="6"/>
  <c r="P21" i="6"/>
  <c r="O21" i="6"/>
  <c r="N21" i="6"/>
  <c r="M21" i="6"/>
  <c r="P20" i="6"/>
  <c r="O20" i="6"/>
  <c r="N20" i="6"/>
  <c r="M20" i="6"/>
  <c r="P19" i="6"/>
  <c r="O19" i="6"/>
  <c r="N19" i="6"/>
  <c r="M19" i="6"/>
  <c r="P18" i="6"/>
  <c r="O18" i="6"/>
  <c r="N18" i="6"/>
  <c r="M18" i="6"/>
  <c r="P17" i="6"/>
  <c r="O17" i="6"/>
  <c r="N17" i="6"/>
  <c r="M17" i="6"/>
  <c r="P16" i="6"/>
  <c r="O16" i="6"/>
  <c r="N16" i="6"/>
  <c r="M16" i="6"/>
  <c r="P15" i="6"/>
  <c r="O15" i="6"/>
  <c r="N15" i="6"/>
  <c r="M15" i="6"/>
  <c r="P14" i="6"/>
  <c r="O14" i="6"/>
  <c r="N14" i="6"/>
  <c r="M14" i="6"/>
  <c r="P13" i="6"/>
  <c r="O13" i="6"/>
  <c r="N13" i="6"/>
  <c r="M13" i="6"/>
  <c r="P12" i="6"/>
  <c r="O12" i="6"/>
  <c r="N12" i="6"/>
  <c r="M12" i="6"/>
  <c r="P11" i="6"/>
  <c r="O11" i="6"/>
  <c r="N11" i="6"/>
  <c r="M11" i="6"/>
  <c r="P10" i="6"/>
  <c r="O10" i="6"/>
  <c r="N10" i="6"/>
  <c r="M10" i="6"/>
  <c r="P9" i="6"/>
  <c r="O9" i="6"/>
  <c r="N9" i="6"/>
  <c r="M9" i="6"/>
  <c r="P8" i="6"/>
  <c r="O8" i="6"/>
  <c r="N8" i="6"/>
  <c r="M8" i="6"/>
  <c r="P7" i="6"/>
  <c r="O7" i="6"/>
  <c r="N7" i="6"/>
  <c r="M7" i="6"/>
  <c r="P6" i="6"/>
  <c r="O6" i="6"/>
  <c r="N6" i="6"/>
  <c r="M6" i="6"/>
  <c r="P5" i="6"/>
  <c r="O5" i="6"/>
  <c r="N5" i="6"/>
  <c r="M5" i="6"/>
  <c r="P4" i="6"/>
  <c r="O4" i="6"/>
  <c r="N4" i="6"/>
  <c r="M4" i="6"/>
  <c r="P3" i="6"/>
  <c r="O3" i="6"/>
  <c r="N3" i="6"/>
  <c r="M3" i="6"/>
  <c r="P28" i="7"/>
  <c r="O28" i="7"/>
  <c r="N28" i="7"/>
  <c r="M28" i="7"/>
  <c r="P27" i="7"/>
  <c r="O27" i="7"/>
  <c r="N27" i="7"/>
  <c r="M27" i="7"/>
  <c r="P26" i="7"/>
  <c r="O26" i="7"/>
  <c r="N26" i="7"/>
  <c r="M26" i="7"/>
  <c r="P25" i="7"/>
  <c r="O25" i="7"/>
  <c r="N25" i="7"/>
  <c r="M25" i="7"/>
  <c r="P24" i="7"/>
  <c r="O24" i="7"/>
  <c r="N24" i="7"/>
  <c r="M24" i="7"/>
  <c r="P23" i="7"/>
  <c r="O23" i="7"/>
  <c r="N23" i="7"/>
  <c r="M23" i="7"/>
  <c r="P22" i="7"/>
  <c r="O22" i="7"/>
  <c r="N22" i="7"/>
  <c r="M22" i="7"/>
  <c r="P21" i="7"/>
  <c r="O21" i="7"/>
  <c r="N21" i="7"/>
  <c r="M21" i="7"/>
  <c r="P20" i="7"/>
  <c r="O20" i="7"/>
  <c r="N20" i="7"/>
  <c r="M20" i="7"/>
  <c r="P19" i="7"/>
  <c r="O19" i="7"/>
  <c r="N19" i="7"/>
  <c r="M19" i="7"/>
  <c r="P18" i="7"/>
  <c r="O18" i="7"/>
  <c r="N18" i="7"/>
  <c r="M18" i="7"/>
  <c r="P17" i="7"/>
  <c r="O17" i="7"/>
  <c r="N17" i="7"/>
  <c r="M17" i="7"/>
  <c r="P16" i="7"/>
  <c r="O16" i="7"/>
  <c r="N16" i="7"/>
  <c r="M16" i="7"/>
  <c r="P15" i="7"/>
  <c r="O15" i="7"/>
  <c r="N15" i="7"/>
  <c r="M15" i="7"/>
  <c r="P14" i="7"/>
  <c r="O14" i="7"/>
  <c r="N14" i="7"/>
  <c r="M14" i="7"/>
  <c r="P13" i="7"/>
  <c r="O13" i="7"/>
  <c r="N13" i="7"/>
  <c r="M13" i="7"/>
  <c r="P12" i="7"/>
  <c r="O12" i="7"/>
  <c r="N12" i="7"/>
  <c r="M12" i="7"/>
  <c r="P11" i="7"/>
  <c r="O11" i="7"/>
  <c r="N11" i="7"/>
  <c r="M11" i="7"/>
  <c r="P10" i="7"/>
  <c r="O10" i="7"/>
  <c r="N10" i="7"/>
  <c r="M10" i="7"/>
  <c r="P9" i="7"/>
  <c r="O9" i="7"/>
  <c r="N9" i="7"/>
  <c r="M9" i="7"/>
  <c r="P8" i="7"/>
  <c r="O8" i="7"/>
  <c r="N8" i="7"/>
  <c r="M8" i="7"/>
  <c r="P7" i="7"/>
  <c r="O7" i="7"/>
  <c r="N7" i="7"/>
  <c r="M7" i="7"/>
  <c r="P6" i="7"/>
  <c r="O6" i="7"/>
  <c r="N6" i="7"/>
  <c r="M6" i="7"/>
  <c r="P5" i="7"/>
  <c r="O5" i="7"/>
  <c r="N5" i="7"/>
  <c r="M5" i="7"/>
  <c r="P4" i="7"/>
  <c r="O4" i="7"/>
  <c r="N4" i="7"/>
  <c r="M4" i="7"/>
  <c r="P3" i="7"/>
  <c r="O3" i="7"/>
  <c r="N3" i="7"/>
  <c r="M3" i="7"/>
  <c r="P29" i="8"/>
  <c r="O29" i="8"/>
  <c r="N29" i="8"/>
  <c r="M29" i="8"/>
  <c r="P28" i="8"/>
  <c r="O28" i="8"/>
  <c r="N28" i="8"/>
  <c r="M28" i="8"/>
  <c r="P27" i="8"/>
  <c r="O27" i="8"/>
  <c r="N27" i="8"/>
  <c r="M27" i="8"/>
  <c r="P26" i="8"/>
  <c r="O26" i="8"/>
  <c r="N26" i="8"/>
  <c r="M26" i="8"/>
  <c r="P25" i="8"/>
  <c r="O25" i="8"/>
  <c r="N25" i="8"/>
  <c r="M25" i="8"/>
  <c r="P24" i="8"/>
  <c r="O24" i="8"/>
  <c r="N24" i="8"/>
  <c r="M24" i="8"/>
  <c r="P23" i="8"/>
  <c r="O23" i="8"/>
  <c r="N23" i="8"/>
  <c r="M23" i="8"/>
  <c r="P22" i="8"/>
  <c r="O22" i="8"/>
  <c r="N22" i="8"/>
  <c r="M22" i="8"/>
  <c r="P21" i="8"/>
  <c r="O21" i="8"/>
  <c r="N21" i="8"/>
  <c r="M21" i="8"/>
  <c r="P20" i="8"/>
  <c r="O20" i="8"/>
  <c r="N20" i="8"/>
  <c r="M20" i="8"/>
  <c r="P19" i="8"/>
  <c r="O19" i="8"/>
  <c r="N19" i="8"/>
  <c r="M19" i="8"/>
  <c r="P18" i="8"/>
  <c r="O18" i="8"/>
  <c r="N18" i="8"/>
  <c r="M18" i="8"/>
  <c r="P17" i="8"/>
  <c r="O17" i="8"/>
  <c r="N17" i="8"/>
  <c r="M17" i="8"/>
  <c r="P16" i="8"/>
  <c r="O16" i="8"/>
  <c r="N16" i="8"/>
  <c r="M16" i="8"/>
  <c r="P15" i="8"/>
  <c r="O15" i="8"/>
  <c r="N15" i="8"/>
  <c r="M15" i="8"/>
  <c r="P14" i="8"/>
  <c r="O14" i="8"/>
  <c r="N14" i="8"/>
  <c r="M14" i="8"/>
  <c r="P13" i="8"/>
  <c r="O13" i="8"/>
  <c r="N13" i="8"/>
  <c r="M13" i="8"/>
  <c r="P12" i="8"/>
  <c r="O12" i="8"/>
  <c r="N12" i="8"/>
  <c r="M12" i="8"/>
  <c r="P11" i="8"/>
  <c r="O11" i="8"/>
  <c r="N11" i="8"/>
  <c r="M11" i="8"/>
  <c r="P10" i="8"/>
  <c r="O10" i="8"/>
  <c r="N10" i="8"/>
  <c r="M10" i="8"/>
  <c r="P9" i="8"/>
  <c r="O9" i="8"/>
  <c r="N9" i="8"/>
  <c r="M9" i="8"/>
  <c r="P8" i="8"/>
  <c r="O8" i="8"/>
  <c r="N8" i="8"/>
  <c r="M8" i="8"/>
  <c r="P7" i="8"/>
  <c r="O7" i="8"/>
  <c r="N7" i="8"/>
  <c r="M7" i="8"/>
  <c r="P6" i="8"/>
  <c r="O6" i="8"/>
  <c r="N6" i="8"/>
  <c r="M6" i="8"/>
  <c r="P5" i="8"/>
  <c r="O5" i="8"/>
  <c r="N5" i="8"/>
  <c r="M5" i="8"/>
  <c r="P4" i="8"/>
  <c r="O4" i="8"/>
  <c r="N4" i="8"/>
  <c r="M4" i="8"/>
  <c r="P3" i="8"/>
  <c r="O3" i="8"/>
  <c r="N3" i="8"/>
  <c r="M3" i="8"/>
</calcChain>
</file>

<file path=xl/sharedStrings.xml><?xml version="1.0" encoding="utf-8"?>
<sst xmlns="http://schemas.openxmlformats.org/spreadsheetml/2006/main" count="575" uniqueCount="244">
  <si>
    <t>015</t>
  </si>
  <si>
    <t>021A</t>
  </si>
  <si>
    <t>Primero Primaria A</t>
  </si>
  <si>
    <t>Grammar / Language</t>
  </si>
  <si>
    <t>P1</t>
  </si>
  <si>
    <t>P2</t>
  </si>
  <si>
    <t>P3</t>
  </si>
  <si>
    <t>P4</t>
  </si>
  <si>
    <t>P5</t>
  </si>
  <si>
    <t>P6</t>
  </si>
  <si>
    <t>Suma 1-5</t>
  </si>
  <si>
    <t>17%(suma)</t>
  </si>
  <si>
    <t>15%(P6)</t>
  </si>
  <si>
    <t>Nota Prom</t>
  </si>
  <si>
    <t>224012</t>
  </si>
  <si>
    <t>Aragón Samayoa, Adria Sofia</t>
  </si>
  <si>
    <t>224018</t>
  </si>
  <si>
    <t>Aresti Arias, Camilo Daniel</t>
  </si>
  <si>
    <t>224083</t>
  </si>
  <si>
    <t>Aristondo Lima , Santiago Fabián</t>
  </si>
  <si>
    <t>225054</t>
  </si>
  <si>
    <t>Barreda Mérida, Alfredo Joaquín</t>
  </si>
  <si>
    <t>224051</t>
  </si>
  <si>
    <t>Barrientos Noguera, Camila</t>
  </si>
  <si>
    <t>225019</t>
  </si>
  <si>
    <t>Bermudez Pinzón, José Ignacio</t>
  </si>
  <si>
    <t>226047</t>
  </si>
  <si>
    <t>Casasola Mayen , Martín Gael</t>
  </si>
  <si>
    <t>224036</t>
  </si>
  <si>
    <t>de León Romero , Martín</t>
  </si>
  <si>
    <t>225038</t>
  </si>
  <si>
    <t>García Garrido, Leonardo Fabrizio</t>
  </si>
  <si>
    <t>224058</t>
  </si>
  <si>
    <t>González Peña, Andrea Valeria</t>
  </si>
  <si>
    <t>224007</t>
  </si>
  <si>
    <t>Guzmán Schwartz, Javier Estuardo</t>
  </si>
  <si>
    <t>224080</t>
  </si>
  <si>
    <t>Lemus Véliz, Adrián Mateo</t>
  </si>
  <si>
    <t>225036</t>
  </si>
  <si>
    <t>Luna Aguilar, Mathías Alessandro</t>
  </si>
  <si>
    <t>225053</t>
  </si>
  <si>
    <t>Martínez Cabrera, José Mateo</t>
  </si>
  <si>
    <t>225023</t>
  </si>
  <si>
    <t>Mazariegos Villagrán, Arianna</t>
  </si>
  <si>
    <t>224039</t>
  </si>
  <si>
    <t>Meda Arías, Liam Santiago</t>
  </si>
  <si>
    <t>224078</t>
  </si>
  <si>
    <t>Molina Leiva, Sara Daniela</t>
  </si>
  <si>
    <t>226025</t>
  </si>
  <si>
    <t>Monroy Guzmán, Noah Isaac</t>
  </si>
  <si>
    <t>224091</t>
  </si>
  <si>
    <t>Oquendo de León , Elena Isabel</t>
  </si>
  <si>
    <t>225069</t>
  </si>
  <si>
    <t>Paz, Marcus I</t>
  </si>
  <si>
    <t>224008</t>
  </si>
  <si>
    <t>Rosales Mendizabal, Melisa</t>
  </si>
  <si>
    <t>225084</t>
  </si>
  <si>
    <t>Rosales Ordoñez, Mariana</t>
  </si>
  <si>
    <t>225035</t>
  </si>
  <si>
    <t>Sánchez García, Mía Alondra</t>
  </si>
  <si>
    <t>224033</t>
  </si>
  <si>
    <t>Tejada Alvarado, Mateo Andrés</t>
  </si>
  <si>
    <t>224086</t>
  </si>
  <si>
    <t>Vásquez Carranza, Isabella Camila</t>
  </si>
  <si>
    <t>224077</t>
  </si>
  <si>
    <t>Veliz Morataya, Amelia Regina</t>
  </si>
  <si>
    <t>224032</t>
  </si>
  <si>
    <t>Yax Miranda, Emilio Mateo</t>
  </si>
  <si>
    <t>GRAMM021A</t>
  </si>
  <si>
    <t>021B</t>
  </si>
  <si>
    <t>Primero Primaria B</t>
  </si>
  <si>
    <t>224016</t>
  </si>
  <si>
    <t>Alay Véliz, Ivanna Nicole</t>
  </si>
  <si>
    <t>224070</t>
  </si>
  <si>
    <t>Alvarado Bonilla, Christian Mateo</t>
  </si>
  <si>
    <t>224017</t>
  </si>
  <si>
    <t>Arias Aranki, Adham Gassan</t>
  </si>
  <si>
    <t>225067</t>
  </si>
  <si>
    <t>Barrios de León, Pablo David</t>
  </si>
  <si>
    <t>224009</t>
  </si>
  <si>
    <t>Beltethón Hernández, Isabella</t>
  </si>
  <si>
    <t>224084</t>
  </si>
  <si>
    <t>Castro Beteta, Valeria Sofía</t>
  </si>
  <si>
    <t>224013</t>
  </si>
  <si>
    <t>Cruz García, Martín Alessandro</t>
  </si>
  <si>
    <t>225022</t>
  </si>
  <si>
    <t>de Bruin Paz, Megan Arlette</t>
  </si>
  <si>
    <t>224037</t>
  </si>
  <si>
    <t>de León Romero , Matías</t>
  </si>
  <si>
    <t>224011</t>
  </si>
  <si>
    <t xml:space="preserve">de Paula Pereira Lacán, Isabella </t>
  </si>
  <si>
    <t>225034</t>
  </si>
  <si>
    <t>Fajardo Monroy, Gabriel Alexander</t>
  </si>
  <si>
    <t>225068</t>
  </si>
  <si>
    <t>García Figueroa, Inés Montserrat</t>
  </si>
  <si>
    <t>224020</t>
  </si>
  <si>
    <t>Girón Morales , Adrián Obdulio</t>
  </si>
  <si>
    <t>224019</t>
  </si>
  <si>
    <t>Maldonado Ortiz, José Andrés</t>
  </si>
  <si>
    <t>225024</t>
  </si>
  <si>
    <t>Palacios Herrera, Juan Diego</t>
  </si>
  <si>
    <t>225070</t>
  </si>
  <si>
    <t>Paz, Matthew I</t>
  </si>
  <si>
    <t>224072</t>
  </si>
  <si>
    <t>Ramírez Eguizabal, Esteban Emiliano</t>
  </si>
  <si>
    <t>224038</t>
  </si>
  <si>
    <t>Reyes Estrada, Ariadna Isabel</t>
  </si>
  <si>
    <t>225055</t>
  </si>
  <si>
    <t>Rosada Rojas, Mariana</t>
  </si>
  <si>
    <t>226020</t>
  </si>
  <si>
    <t>Ruiz Cabrera, Pablo Miguel</t>
  </si>
  <si>
    <t>226017</t>
  </si>
  <si>
    <t>Ruiz Ramírez, Mariel Eleonora</t>
  </si>
  <si>
    <t>224015</t>
  </si>
  <si>
    <t>Sánchez Oliva, Daniel Emilio</t>
  </si>
  <si>
    <t>224059</t>
  </si>
  <si>
    <t>Sotomora Mejía, Natalia Ester</t>
  </si>
  <si>
    <t>224071</t>
  </si>
  <si>
    <t>Tobar Ibarra, Walter Santiago</t>
  </si>
  <si>
    <t>225066</t>
  </si>
  <si>
    <t>Vega Lee, Adriana</t>
  </si>
  <si>
    <t>224014</t>
  </si>
  <si>
    <t>Verdera Madrazo, Alejandra Isabella</t>
  </si>
  <si>
    <t>GRAMM021B</t>
  </si>
  <si>
    <t>022A</t>
  </si>
  <si>
    <t>Segundo Primaria A</t>
  </si>
  <si>
    <t>224023</t>
  </si>
  <si>
    <t xml:space="preserve">Abrego Barrera, Jorge Samir </t>
  </si>
  <si>
    <t>224087</t>
  </si>
  <si>
    <t>Aguirre Hernández, Julián André</t>
  </si>
  <si>
    <t>223028</t>
  </si>
  <si>
    <t>Alvarado García, Angie Sofía</t>
  </si>
  <si>
    <t>224025</t>
  </si>
  <si>
    <t>Archila Quiroa, Marcela</t>
  </si>
  <si>
    <t>223002</t>
  </si>
  <si>
    <t>Arocha Lara, Rafael</t>
  </si>
  <si>
    <t>223096</t>
  </si>
  <si>
    <t>Ayala Girón, Emma Isabella</t>
  </si>
  <si>
    <t>226055</t>
  </si>
  <si>
    <t>Bolaños Barrios, Nicolás</t>
  </si>
  <si>
    <t>223027</t>
  </si>
  <si>
    <t>Búcaro Toriello, Martín</t>
  </si>
  <si>
    <t>223004</t>
  </si>
  <si>
    <t>Cifuentes Amado, Anelisse Fernanda</t>
  </si>
  <si>
    <t>224030</t>
  </si>
  <si>
    <t>Cruz Linares, Matías Antonio</t>
  </si>
  <si>
    <t>223039</t>
  </si>
  <si>
    <t>Diéguez Reyes, Giovanni</t>
  </si>
  <si>
    <t>223038</t>
  </si>
  <si>
    <t>Elgueta Morales, Gustavo Guillermo</t>
  </si>
  <si>
    <t>223045</t>
  </si>
  <si>
    <t>Erales Santizo, Ignacio</t>
  </si>
  <si>
    <t>224031</t>
  </si>
  <si>
    <t>Flores Hurtado, Mateo</t>
  </si>
  <si>
    <t>224052</t>
  </si>
  <si>
    <t>Fuentes Rodas, Thiago Emiliano</t>
  </si>
  <si>
    <t>223118</t>
  </si>
  <si>
    <t>Fuks Archila, Zoe Daniela</t>
  </si>
  <si>
    <t>223108</t>
  </si>
  <si>
    <t>García García , Jimena Victoria</t>
  </si>
  <si>
    <t>224075</t>
  </si>
  <si>
    <t>Girón Díaz, Gabriel André</t>
  </si>
  <si>
    <t>223007</t>
  </si>
  <si>
    <t>Godinez Marroquín, Rodrigo</t>
  </si>
  <si>
    <t>223016</t>
  </si>
  <si>
    <t>González Méndez, Gabriel Estuardo</t>
  </si>
  <si>
    <t>223102</t>
  </si>
  <si>
    <t>González Ríos, Noah Isabella</t>
  </si>
  <si>
    <t>223020</t>
  </si>
  <si>
    <t>Herrera Esposito , Paulina</t>
  </si>
  <si>
    <t>223021</t>
  </si>
  <si>
    <t>Lee Caballeros, Kilian</t>
  </si>
  <si>
    <t>223073</t>
  </si>
  <si>
    <t>Luna Mansilla, Fátima Sofía</t>
  </si>
  <si>
    <t>223074</t>
  </si>
  <si>
    <t>Martínez Arévalo , Brandon Alexander</t>
  </si>
  <si>
    <t>223075</t>
  </si>
  <si>
    <t>Méndez Aldana, Abril</t>
  </si>
  <si>
    <t>225065</t>
  </si>
  <si>
    <t>Mis Girón, Miguel André</t>
  </si>
  <si>
    <t>GRAMM022A</t>
  </si>
  <si>
    <t>022B</t>
  </si>
  <si>
    <t>Segundo Primaria B</t>
  </si>
  <si>
    <t>223034</t>
  </si>
  <si>
    <t>del Cid Lémus, Sara</t>
  </si>
  <si>
    <t>223012</t>
  </si>
  <si>
    <t>Gómez Chang, Mia Isabella</t>
  </si>
  <si>
    <t>223009</t>
  </si>
  <si>
    <t>Larios Valdez, Marcela</t>
  </si>
  <si>
    <t>223094</t>
  </si>
  <si>
    <t>Lemus Bernal, Luna Ximena</t>
  </si>
  <si>
    <t>223072</t>
  </si>
  <si>
    <t xml:space="preserve">Luna Mansilla, Adrián Alejandro </t>
  </si>
  <si>
    <t>224027</t>
  </si>
  <si>
    <t>Manzo Madrid, Natalia Valentina</t>
  </si>
  <si>
    <t>223080</t>
  </si>
  <si>
    <t>Martinez Rodenas, Fátima</t>
  </si>
  <si>
    <t>223044</t>
  </si>
  <si>
    <t>Mendoza González, Rodrigo Alejandro</t>
  </si>
  <si>
    <t>223026</t>
  </si>
  <si>
    <t>Negreros López, Nina Simone</t>
  </si>
  <si>
    <t>223010</t>
  </si>
  <si>
    <t>Paz Castillo, Paula María</t>
  </si>
  <si>
    <t>223008</t>
  </si>
  <si>
    <t>Porres Rodríguez, Ian Fernando</t>
  </si>
  <si>
    <t>223001</t>
  </si>
  <si>
    <t xml:space="preserve">Portillo Gutierrez, Martín </t>
  </si>
  <si>
    <t>223107</t>
  </si>
  <si>
    <t>Rodriguez García, Marcelo</t>
  </si>
  <si>
    <t>223025</t>
  </si>
  <si>
    <t>Romero Fuentes, Isabella Estefania</t>
  </si>
  <si>
    <t>223071</t>
  </si>
  <si>
    <t>Ruiz Villegas, Julián Danilo</t>
  </si>
  <si>
    <t>225078</t>
  </si>
  <si>
    <t>Salguero Marroquin, Camilo André</t>
  </si>
  <si>
    <t>225056</t>
  </si>
  <si>
    <t>Salguero Quijada, Felipe Ignacio</t>
  </si>
  <si>
    <t>225027</t>
  </si>
  <si>
    <t>Samayoa López, Luis Pedro</t>
  </si>
  <si>
    <t>223018</t>
  </si>
  <si>
    <t>Santisteban Chacón, Estefany Sofía</t>
  </si>
  <si>
    <t>223070</t>
  </si>
  <si>
    <t>Santos Torres, Diego Andrés</t>
  </si>
  <si>
    <t>224026</t>
  </si>
  <si>
    <t>Sian Hernández, Mathias Andree</t>
  </si>
  <si>
    <t>223022</t>
  </si>
  <si>
    <t>Ton Liang, Luis Adrian</t>
  </si>
  <si>
    <t>223011</t>
  </si>
  <si>
    <t>Trabanino Argueta, Lucca</t>
  </si>
  <si>
    <t>224053</t>
  </si>
  <si>
    <t xml:space="preserve">Trujillo Tello, Flavio Antonio </t>
  </si>
  <si>
    <t>223014</t>
  </si>
  <si>
    <t>Vega Luna, Alejandro</t>
  </si>
  <si>
    <t>223082</t>
  </si>
  <si>
    <t>Wever Maldonado, Nicolás</t>
  </si>
  <si>
    <t>223005</t>
  </si>
  <si>
    <t>Zelada Díaz, Rafael</t>
  </si>
  <si>
    <t>GRAMM022B</t>
  </si>
  <si>
    <t>Language Arts</t>
  </si>
  <si>
    <t>EXONERADO</t>
  </si>
  <si>
    <t>SPELL021A</t>
  </si>
  <si>
    <t>SPELL021B</t>
  </si>
  <si>
    <t>SPELL022A</t>
  </si>
  <si>
    <t>SPELL022B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</si>
</sst>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0000FF"/>
      <name val="Tahoma"/>
      <family val="2"/>
    </font>
    <font>
      <b/>
      <sz val="12"/>
      <color rgb="FF008000"/>
      <name val="Tahoma"/>
      <family val="2"/>
    </font>
    <font>
      <b/>
      <sz val="16"/>
      <color rgb="FFFF0000"/>
      <name val="Tahoma"/>
      <family val="2"/>
    </font>
    <font>
      <b/>
      <sz val="12"/>
      <color rgb="FF0000FF"/>
      <name val="Tahoma"/>
      <family val="2"/>
    </font>
    <font>
      <b/>
      <sz val="16"/>
      <color rgb="FFFFFFFF"/>
      <name val="Tahoma"/>
      <family val="2"/>
    </font>
    <font>
      <b/>
      <sz val="12"/>
      <color rgb="FFFF0000"/>
      <name val="Tahoma"/>
      <family val="2"/>
    </font>
    <font>
      <b/>
      <sz val="8"/>
      <color rgb="FF0000FF"/>
      <name val="Tahoma"/>
      <family val="2"/>
    </font>
    <font>
      <b/>
      <sz val="11"/>
      <color rgb="FF00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5" fillId="2" borderId="1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5" fillId="2" borderId="1" xfId="0" applyFont="1" applyFill="1" applyBorder="1" applyAlignment="1"/>
    <xf numFmtId="0" fontId="7" fillId="2" borderId="1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3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1" fillId="0" borderId="0" xfId="0" applyFont="1"/>
    <xf numFmtId="0" fontId="0" fillId="0" borderId="1" xfId="0" applyFill="1" applyBorder="1"/>
    <xf numFmtId="0" fontId="10" fillId="0" borderId="1" xfId="0" applyFont="1" applyFill="1" applyBorder="1"/>
    <xf numFmtId="0" fontId="9" fillId="0" borderId="1" xfId="0" applyFont="1" applyFill="1" applyBorder="1"/>
    <xf numFmtId="0" fontId="9" fillId="3" borderId="1" xfId="0" applyFont="1" applyFill="1" applyBorder="1" applyProtection="1">
      <protection locked="0"/>
    </xf>
    <xf numFmtId="0" fontId="11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0EED6-2311-416F-8967-6204F8DC8295}">
  <dimension ref="A1:P29"/>
  <sheetViews>
    <sheetView tabSelected="1"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1.285156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68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14</v>
      </c>
      <c r="B3" s="12">
        <v>1</v>
      </c>
      <c r="C3" s="13" t="s">
        <v>15</v>
      </c>
      <c r="D3" s="14">
        <v>89</v>
      </c>
      <c r="E3" s="14">
        <v>90</v>
      </c>
      <c r="F3" s="15"/>
      <c r="G3" s="14"/>
      <c r="H3" s="14"/>
      <c r="I3" s="14"/>
      <c r="J3" s="14"/>
      <c r="M3" s="11">
        <f>D3+E3+F3+G3+H3</f>
        <v>179</v>
      </c>
      <c r="N3">
        <f>M3*0.17</f>
        <v>30.430000000000003</v>
      </c>
      <c r="O3">
        <f>I3*0.15</f>
        <v>0</v>
      </c>
      <c r="P3">
        <f>ROUND(N3+O3,0)</f>
        <v>30</v>
      </c>
    </row>
    <row r="4" spans="1:16" x14ac:dyDescent="0.25">
      <c r="A4" s="12" t="s">
        <v>16</v>
      </c>
      <c r="B4" s="12">
        <v>2</v>
      </c>
      <c r="C4" s="13" t="s">
        <v>17</v>
      </c>
      <c r="D4" s="14">
        <v>88</v>
      </c>
      <c r="E4" s="14">
        <v>80</v>
      </c>
      <c r="F4" s="15"/>
      <c r="G4" s="14"/>
      <c r="H4" s="14"/>
      <c r="I4" s="14"/>
      <c r="J4" s="14"/>
      <c r="M4" s="11">
        <f>D4+E4+F4+G4+H4</f>
        <v>168</v>
      </c>
      <c r="N4">
        <f>M4*0.17</f>
        <v>28.560000000000002</v>
      </c>
      <c r="O4">
        <f>I4*0.15</f>
        <v>0</v>
      </c>
      <c r="P4">
        <f>ROUND(N4+O4,0)</f>
        <v>29</v>
      </c>
    </row>
    <row r="5" spans="1:16" x14ac:dyDescent="0.25">
      <c r="A5" s="12" t="s">
        <v>18</v>
      </c>
      <c r="B5" s="12">
        <v>3</v>
      </c>
      <c r="C5" s="13" t="s">
        <v>19</v>
      </c>
      <c r="D5" s="14">
        <v>100</v>
      </c>
      <c r="E5" s="14">
        <v>96</v>
      </c>
      <c r="F5" s="15"/>
      <c r="G5" s="14"/>
      <c r="H5" s="14"/>
      <c r="I5" s="14"/>
      <c r="J5" s="14"/>
      <c r="M5" s="11">
        <f>D5+E5+F5+G5+H5</f>
        <v>196</v>
      </c>
      <c r="N5">
        <f>M5*0.17</f>
        <v>33.32</v>
      </c>
      <c r="O5">
        <f>I5*0.15</f>
        <v>0</v>
      </c>
      <c r="P5">
        <f>ROUND(N5+O5,0)</f>
        <v>33</v>
      </c>
    </row>
    <row r="6" spans="1:16" x14ac:dyDescent="0.25">
      <c r="A6" s="12" t="s">
        <v>20</v>
      </c>
      <c r="B6" s="12">
        <v>4</v>
      </c>
      <c r="C6" s="13" t="s">
        <v>21</v>
      </c>
      <c r="D6" s="14">
        <v>93</v>
      </c>
      <c r="E6" s="14">
        <v>98</v>
      </c>
      <c r="F6" s="15"/>
      <c r="G6" s="14"/>
      <c r="H6" s="14"/>
      <c r="I6" s="14"/>
      <c r="J6" s="14"/>
      <c r="M6" s="11">
        <f>D6+E6+F6+G6+H6</f>
        <v>191</v>
      </c>
      <c r="N6">
        <f>M6*0.17</f>
        <v>32.47</v>
      </c>
      <c r="O6">
        <f>I6*0.15</f>
        <v>0</v>
      </c>
      <c r="P6">
        <f>ROUND(N6+O6,0)</f>
        <v>32</v>
      </c>
    </row>
    <row r="7" spans="1:16" x14ac:dyDescent="0.25">
      <c r="A7" s="12" t="s">
        <v>22</v>
      </c>
      <c r="B7" s="12">
        <v>5</v>
      </c>
      <c r="C7" s="13" t="s">
        <v>23</v>
      </c>
      <c r="D7" s="14">
        <v>100</v>
      </c>
      <c r="E7" s="14">
        <v>98</v>
      </c>
      <c r="F7" s="15"/>
      <c r="G7" s="14"/>
      <c r="H7" s="14"/>
      <c r="I7" s="14"/>
      <c r="J7" s="14"/>
      <c r="M7" s="11">
        <f>D7+E7+F7+G7+H7</f>
        <v>198</v>
      </c>
      <c r="N7">
        <f>M7*0.17</f>
        <v>33.660000000000004</v>
      </c>
      <c r="O7">
        <f>I7*0.15</f>
        <v>0</v>
      </c>
      <c r="P7">
        <f>ROUND(N7+O7,0)</f>
        <v>34</v>
      </c>
    </row>
    <row r="8" spans="1:16" x14ac:dyDescent="0.25">
      <c r="A8" s="12" t="s">
        <v>24</v>
      </c>
      <c r="B8" s="12">
        <v>6</v>
      </c>
      <c r="C8" s="13" t="s">
        <v>25</v>
      </c>
      <c r="D8" s="14">
        <v>94</v>
      </c>
      <c r="E8" s="14">
        <v>93</v>
      </c>
      <c r="F8" s="15"/>
      <c r="G8" s="14"/>
      <c r="H8" s="14"/>
      <c r="I8" s="14"/>
      <c r="J8" s="14"/>
      <c r="M8" s="11">
        <f>D8+E8+F8+G8+H8</f>
        <v>187</v>
      </c>
      <c r="N8">
        <f>M8*0.17</f>
        <v>31.790000000000003</v>
      </c>
      <c r="O8">
        <f>I8*0.15</f>
        <v>0</v>
      </c>
      <c r="P8">
        <f>ROUND(N8+O8,0)</f>
        <v>32</v>
      </c>
    </row>
    <row r="9" spans="1:16" x14ac:dyDescent="0.25">
      <c r="A9" s="12" t="s">
        <v>26</v>
      </c>
      <c r="B9" s="12">
        <v>7</v>
      </c>
      <c r="C9" s="13" t="s">
        <v>27</v>
      </c>
      <c r="D9" s="14">
        <v>96</v>
      </c>
      <c r="E9" s="14">
        <v>91</v>
      </c>
      <c r="F9" s="15"/>
      <c r="G9" s="14"/>
      <c r="H9" s="14"/>
      <c r="I9" s="14"/>
      <c r="J9" s="14"/>
      <c r="M9" s="11">
        <f>D9+E9+F9+G9+H9</f>
        <v>187</v>
      </c>
      <c r="N9">
        <f>M9*0.17</f>
        <v>31.790000000000003</v>
      </c>
      <c r="O9">
        <f>I9*0.15</f>
        <v>0</v>
      </c>
      <c r="P9">
        <f>ROUND(N9+O9,0)</f>
        <v>32</v>
      </c>
    </row>
    <row r="10" spans="1:16" x14ac:dyDescent="0.25">
      <c r="A10" s="12" t="s">
        <v>28</v>
      </c>
      <c r="B10" s="12">
        <v>8</v>
      </c>
      <c r="C10" s="13" t="s">
        <v>29</v>
      </c>
      <c r="D10" s="14">
        <v>89</v>
      </c>
      <c r="E10" s="14">
        <v>70</v>
      </c>
      <c r="F10" s="15"/>
      <c r="G10" s="14"/>
      <c r="H10" s="14"/>
      <c r="I10" s="14"/>
      <c r="J10" s="14"/>
      <c r="M10" s="11">
        <f>D10+E10+F10+G10+H10</f>
        <v>159</v>
      </c>
      <c r="N10">
        <f>M10*0.17</f>
        <v>27.03</v>
      </c>
      <c r="O10">
        <f>I10*0.15</f>
        <v>0</v>
      </c>
      <c r="P10">
        <f>ROUND(N10+O10,0)</f>
        <v>27</v>
      </c>
    </row>
    <row r="11" spans="1:16" x14ac:dyDescent="0.25">
      <c r="A11" s="12" t="s">
        <v>30</v>
      </c>
      <c r="B11" s="12">
        <v>9</v>
      </c>
      <c r="C11" s="13" t="s">
        <v>31</v>
      </c>
      <c r="D11" s="14">
        <v>76</v>
      </c>
      <c r="E11" s="14">
        <v>70</v>
      </c>
      <c r="F11" s="15"/>
      <c r="G11" s="14"/>
      <c r="H11" s="14"/>
      <c r="I11" s="14"/>
      <c r="J11" s="14"/>
      <c r="M11" s="11">
        <f>D11+E11+F11+G11+H11</f>
        <v>146</v>
      </c>
      <c r="N11">
        <f>M11*0.17</f>
        <v>24.82</v>
      </c>
      <c r="O11">
        <f>I11*0.15</f>
        <v>0</v>
      </c>
      <c r="P11">
        <f>ROUND(N11+O11,0)</f>
        <v>25</v>
      </c>
    </row>
    <row r="12" spans="1:16" x14ac:dyDescent="0.25">
      <c r="A12" s="12" t="s">
        <v>32</v>
      </c>
      <c r="B12" s="12">
        <v>10</v>
      </c>
      <c r="C12" s="13" t="s">
        <v>33</v>
      </c>
      <c r="D12" s="14">
        <v>98</v>
      </c>
      <c r="E12" s="14">
        <v>93</v>
      </c>
      <c r="F12" s="15"/>
      <c r="G12" s="14"/>
      <c r="H12" s="14"/>
      <c r="I12" s="14"/>
      <c r="J12" s="14"/>
      <c r="M12" s="11">
        <f>D12+E12+F12+G12+H12</f>
        <v>191</v>
      </c>
      <c r="N12">
        <f>M12*0.17</f>
        <v>32.47</v>
      </c>
      <c r="O12">
        <f>I12*0.15</f>
        <v>0</v>
      </c>
      <c r="P12">
        <f>ROUND(N12+O12,0)</f>
        <v>32</v>
      </c>
    </row>
    <row r="13" spans="1:16" x14ac:dyDescent="0.25">
      <c r="A13" s="12" t="s">
        <v>34</v>
      </c>
      <c r="B13" s="12">
        <v>11</v>
      </c>
      <c r="C13" s="13" t="s">
        <v>35</v>
      </c>
      <c r="D13" s="14">
        <v>74</v>
      </c>
      <c r="E13" s="14">
        <v>73</v>
      </c>
      <c r="F13" s="15"/>
      <c r="G13" s="14"/>
      <c r="H13" s="14"/>
      <c r="I13" s="14"/>
      <c r="J13" s="14"/>
      <c r="M13" s="11">
        <f>D13+E13+F13+G13+H13</f>
        <v>147</v>
      </c>
      <c r="N13">
        <f>M13*0.17</f>
        <v>24.990000000000002</v>
      </c>
      <c r="O13">
        <f>I13*0.15</f>
        <v>0</v>
      </c>
      <c r="P13">
        <f>ROUND(N13+O13,0)</f>
        <v>25</v>
      </c>
    </row>
    <row r="14" spans="1:16" x14ac:dyDescent="0.25">
      <c r="A14" s="12" t="s">
        <v>36</v>
      </c>
      <c r="B14" s="12">
        <v>12</v>
      </c>
      <c r="C14" s="13" t="s">
        <v>37</v>
      </c>
      <c r="D14" s="14">
        <v>88</v>
      </c>
      <c r="E14" s="14">
        <v>89</v>
      </c>
      <c r="F14" s="15"/>
      <c r="G14" s="14"/>
      <c r="H14" s="14"/>
      <c r="I14" s="14"/>
      <c r="J14" s="14"/>
      <c r="M14" s="11">
        <f>D14+E14+F14+G14+H14</f>
        <v>177</v>
      </c>
      <c r="N14">
        <f>M14*0.17</f>
        <v>30.090000000000003</v>
      </c>
      <c r="O14">
        <f>I14*0.15</f>
        <v>0</v>
      </c>
      <c r="P14">
        <f>ROUND(N14+O14,0)</f>
        <v>30</v>
      </c>
    </row>
    <row r="15" spans="1:16" x14ac:dyDescent="0.25">
      <c r="A15" s="12" t="s">
        <v>38</v>
      </c>
      <c r="B15" s="12">
        <v>13</v>
      </c>
      <c r="C15" s="13" t="s">
        <v>39</v>
      </c>
      <c r="D15" s="14">
        <v>88</v>
      </c>
      <c r="E15" s="14">
        <v>95</v>
      </c>
      <c r="F15" s="15"/>
      <c r="G15" s="14"/>
      <c r="H15" s="14"/>
      <c r="I15" s="14"/>
      <c r="J15" s="14"/>
      <c r="M15" s="11">
        <f>D15+E15+F15+G15+H15</f>
        <v>183</v>
      </c>
      <c r="N15">
        <f>M15*0.17</f>
        <v>31.110000000000003</v>
      </c>
      <c r="O15">
        <f>I15*0.15</f>
        <v>0</v>
      </c>
      <c r="P15">
        <f>ROUND(N15+O15,0)</f>
        <v>31</v>
      </c>
    </row>
    <row r="16" spans="1:16" x14ac:dyDescent="0.25">
      <c r="A16" s="12" t="s">
        <v>40</v>
      </c>
      <c r="B16" s="12">
        <v>14</v>
      </c>
      <c r="C16" s="13" t="s">
        <v>41</v>
      </c>
      <c r="D16" s="14">
        <v>99</v>
      </c>
      <c r="E16" s="14">
        <v>90</v>
      </c>
      <c r="F16" s="15"/>
      <c r="G16" s="14"/>
      <c r="H16" s="14"/>
      <c r="I16" s="14"/>
      <c r="J16" s="14"/>
      <c r="M16" s="11">
        <f>D16+E16+F16+G16+H16</f>
        <v>189</v>
      </c>
      <c r="N16">
        <f>M16*0.17</f>
        <v>32.130000000000003</v>
      </c>
      <c r="O16">
        <f>I16*0.15</f>
        <v>0</v>
      </c>
      <c r="P16">
        <f>ROUND(N16+O16,0)</f>
        <v>32</v>
      </c>
    </row>
    <row r="17" spans="1:16" x14ac:dyDescent="0.25">
      <c r="A17" s="12" t="s">
        <v>42</v>
      </c>
      <c r="B17" s="12">
        <v>15</v>
      </c>
      <c r="C17" s="13" t="s">
        <v>43</v>
      </c>
      <c r="D17" s="14">
        <v>89</v>
      </c>
      <c r="E17" s="14">
        <v>85</v>
      </c>
      <c r="F17" s="15"/>
      <c r="G17" s="14"/>
      <c r="H17" s="14"/>
      <c r="I17" s="14"/>
      <c r="J17" s="14"/>
      <c r="M17" s="11">
        <f>D17+E17+F17+G17+H17</f>
        <v>174</v>
      </c>
      <c r="N17">
        <f>M17*0.17</f>
        <v>29.580000000000002</v>
      </c>
      <c r="O17">
        <f>I17*0.15</f>
        <v>0</v>
      </c>
      <c r="P17">
        <f>ROUND(N17+O17,0)</f>
        <v>30</v>
      </c>
    </row>
    <row r="18" spans="1:16" x14ac:dyDescent="0.25">
      <c r="A18" s="12" t="s">
        <v>44</v>
      </c>
      <c r="B18" s="12">
        <v>16</v>
      </c>
      <c r="C18" s="13" t="s">
        <v>45</v>
      </c>
      <c r="D18" s="14">
        <v>70</v>
      </c>
      <c r="E18" s="14">
        <v>67</v>
      </c>
      <c r="F18" s="15"/>
      <c r="G18" s="14"/>
      <c r="H18" s="14"/>
      <c r="I18" s="14"/>
      <c r="J18" s="14"/>
      <c r="M18" s="11">
        <f>D18+E18+F18+G18+H18</f>
        <v>137</v>
      </c>
      <c r="N18">
        <f>M18*0.17</f>
        <v>23.290000000000003</v>
      </c>
      <c r="O18">
        <f>I18*0.15</f>
        <v>0</v>
      </c>
      <c r="P18">
        <f>ROUND(N18+O18,0)</f>
        <v>23</v>
      </c>
    </row>
    <row r="19" spans="1:16" x14ac:dyDescent="0.25">
      <c r="A19" s="12" t="s">
        <v>46</v>
      </c>
      <c r="B19" s="12">
        <v>17</v>
      </c>
      <c r="C19" s="13" t="s">
        <v>47</v>
      </c>
      <c r="D19" s="14">
        <v>94</v>
      </c>
      <c r="E19" s="14">
        <v>89</v>
      </c>
      <c r="F19" s="15"/>
      <c r="G19" s="14"/>
      <c r="H19" s="14"/>
      <c r="I19" s="14"/>
      <c r="J19" s="14"/>
      <c r="M19" s="11">
        <f>D19+E19+F19+G19+H19</f>
        <v>183</v>
      </c>
      <c r="N19">
        <f>M19*0.17</f>
        <v>31.110000000000003</v>
      </c>
      <c r="O19">
        <f>I19*0.15</f>
        <v>0</v>
      </c>
      <c r="P19">
        <f>ROUND(N19+O19,0)</f>
        <v>31</v>
      </c>
    </row>
    <row r="20" spans="1:16" x14ac:dyDescent="0.25">
      <c r="A20" s="12" t="s">
        <v>48</v>
      </c>
      <c r="B20" s="12">
        <v>18</v>
      </c>
      <c r="C20" s="13" t="s">
        <v>49</v>
      </c>
      <c r="D20" s="14">
        <v>98</v>
      </c>
      <c r="E20" s="14">
        <v>88</v>
      </c>
      <c r="F20" s="15"/>
      <c r="G20" s="14"/>
      <c r="H20" s="14"/>
      <c r="I20" s="14"/>
      <c r="J20" s="14"/>
      <c r="M20" s="11">
        <f>D20+E20+F20+G20+H20</f>
        <v>186</v>
      </c>
      <c r="N20">
        <f>M20*0.17</f>
        <v>31.62</v>
      </c>
      <c r="O20">
        <f>I20*0.15</f>
        <v>0</v>
      </c>
      <c r="P20">
        <f>ROUND(N20+O20,0)</f>
        <v>32</v>
      </c>
    </row>
    <row r="21" spans="1:16" x14ac:dyDescent="0.25">
      <c r="A21" s="12" t="s">
        <v>50</v>
      </c>
      <c r="B21" s="12">
        <v>19</v>
      </c>
      <c r="C21" s="13" t="s">
        <v>51</v>
      </c>
      <c r="D21" s="14">
        <v>90</v>
      </c>
      <c r="E21" s="14">
        <v>88</v>
      </c>
      <c r="F21" s="15"/>
      <c r="G21" s="14"/>
      <c r="H21" s="14"/>
      <c r="I21" s="14"/>
      <c r="J21" s="14"/>
      <c r="M21" s="11">
        <f>D21+E21+F21+G21+H21</f>
        <v>178</v>
      </c>
      <c r="N21">
        <f>M21*0.17</f>
        <v>30.26</v>
      </c>
      <c r="O21">
        <f>I21*0.15</f>
        <v>0</v>
      </c>
      <c r="P21">
        <f>ROUND(N21+O21,0)</f>
        <v>30</v>
      </c>
    </row>
    <row r="22" spans="1:16" x14ac:dyDescent="0.25">
      <c r="A22" s="12" t="s">
        <v>52</v>
      </c>
      <c r="B22" s="12">
        <v>20</v>
      </c>
      <c r="C22" s="13" t="s">
        <v>53</v>
      </c>
      <c r="D22" s="14">
        <v>73</v>
      </c>
      <c r="E22" s="14">
        <v>87</v>
      </c>
      <c r="F22" s="15"/>
      <c r="G22" s="14"/>
      <c r="H22" s="14"/>
      <c r="I22" s="14"/>
      <c r="J22" s="14"/>
      <c r="M22" s="11">
        <f>D22+E22+F22+G22+H22</f>
        <v>160</v>
      </c>
      <c r="N22">
        <f>M22*0.17</f>
        <v>27.200000000000003</v>
      </c>
      <c r="O22">
        <f>I22*0.15</f>
        <v>0</v>
      </c>
      <c r="P22">
        <f>ROUND(N22+O22,0)</f>
        <v>27</v>
      </c>
    </row>
    <row r="23" spans="1:16" x14ac:dyDescent="0.25">
      <c r="A23" s="12" t="s">
        <v>54</v>
      </c>
      <c r="B23" s="12">
        <v>21</v>
      </c>
      <c r="C23" s="13" t="s">
        <v>55</v>
      </c>
      <c r="D23" s="14">
        <v>98</v>
      </c>
      <c r="E23" s="14">
        <v>98</v>
      </c>
      <c r="F23" s="15"/>
      <c r="G23" s="14"/>
      <c r="H23" s="14"/>
      <c r="I23" s="14"/>
      <c r="J23" s="14"/>
      <c r="M23" s="11">
        <f>D23+E23+F23+G23+H23</f>
        <v>196</v>
      </c>
      <c r="N23">
        <f>M23*0.17</f>
        <v>33.32</v>
      </c>
      <c r="O23">
        <f>I23*0.15</f>
        <v>0</v>
      </c>
      <c r="P23">
        <f>ROUND(N23+O23,0)</f>
        <v>33</v>
      </c>
    </row>
    <row r="24" spans="1:16" x14ac:dyDescent="0.25">
      <c r="A24" s="12" t="s">
        <v>56</v>
      </c>
      <c r="B24" s="12">
        <v>22</v>
      </c>
      <c r="C24" s="13" t="s">
        <v>57</v>
      </c>
      <c r="D24" s="14">
        <v>93</v>
      </c>
      <c r="E24" s="14">
        <v>74</v>
      </c>
      <c r="F24" s="15"/>
      <c r="G24" s="14"/>
      <c r="H24" s="14"/>
      <c r="I24" s="14"/>
      <c r="J24" s="14"/>
      <c r="M24" s="11">
        <f>D24+E24+F24+G24+H24</f>
        <v>167</v>
      </c>
      <c r="N24">
        <f>M24*0.17</f>
        <v>28.39</v>
      </c>
      <c r="O24">
        <f>I24*0.15</f>
        <v>0</v>
      </c>
      <c r="P24">
        <f>ROUND(N24+O24,0)</f>
        <v>28</v>
      </c>
    </row>
    <row r="25" spans="1:16" x14ac:dyDescent="0.25">
      <c r="A25" s="12" t="s">
        <v>58</v>
      </c>
      <c r="B25" s="12">
        <v>23</v>
      </c>
      <c r="C25" s="13" t="s">
        <v>59</v>
      </c>
      <c r="D25" s="14">
        <v>98</v>
      </c>
      <c r="E25" s="14">
        <v>95</v>
      </c>
      <c r="F25" s="15"/>
      <c r="G25" s="14"/>
      <c r="H25" s="14"/>
      <c r="I25" s="14"/>
      <c r="J25" s="14"/>
      <c r="M25" s="11">
        <f>D25+E25+F25+G25+H25</f>
        <v>193</v>
      </c>
      <c r="N25">
        <f>M25*0.17</f>
        <v>32.81</v>
      </c>
      <c r="O25">
        <f>I25*0.15</f>
        <v>0</v>
      </c>
      <c r="P25">
        <f>ROUND(N25+O25,0)</f>
        <v>33</v>
      </c>
    </row>
    <row r="26" spans="1:16" x14ac:dyDescent="0.25">
      <c r="A26" s="12" t="s">
        <v>60</v>
      </c>
      <c r="B26" s="12">
        <v>24</v>
      </c>
      <c r="C26" s="13" t="s">
        <v>61</v>
      </c>
      <c r="D26" s="14">
        <v>99</v>
      </c>
      <c r="E26" s="14">
        <v>95</v>
      </c>
      <c r="F26" s="15"/>
      <c r="G26" s="14"/>
      <c r="H26" s="14"/>
      <c r="I26" s="14"/>
      <c r="J26" s="14"/>
      <c r="M26" s="11">
        <f>D26+E26+F26+G26+H26</f>
        <v>194</v>
      </c>
      <c r="N26">
        <f>M26*0.17</f>
        <v>32.980000000000004</v>
      </c>
      <c r="O26">
        <f>I26*0.15</f>
        <v>0</v>
      </c>
      <c r="P26">
        <f>ROUND(N26+O26,0)</f>
        <v>33</v>
      </c>
    </row>
    <row r="27" spans="1:16" x14ac:dyDescent="0.25">
      <c r="A27" s="12" t="s">
        <v>62</v>
      </c>
      <c r="B27" s="12">
        <v>25</v>
      </c>
      <c r="C27" s="13" t="s">
        <v>63</v>
      </c>
      <c r="D27" s="14">
        <v>97</v>
      </c>
      <c r="E27" s="14">
        <v>96</v>
      </c>
      <c r="F27" s="15"/>
      <c r="G27" s="14"/>
      <c r="H27" s="14"/>
      <c r="I27" s="14"/>
      <c r="J27" s="14"/>
      <c r="M27" s="11">
        <f>D27+E27+F27+G27+H27</f>
        <v>193</v>
      </c>
      <c r="N27">
        <f>M27*0.17</f>
        <v>32.81</v>
      </c>
      <c r="O27">
        <f>I27*0.15</f>
        <v>0</v>
      </c>
      <c r="P27">
        <f>ROUND(N27+O27,0)</f>
        <v>33</v>
      </c>
    </row>
    <row r="28" spans="1:16" x14ac:dyDescent="0.25">
      <c r="A28" s="12" t="s">
        <v>64</v>
      </c>
      <c r="B28" s="12">
        <v>26</v>
      </c>
      <c r="C28" s="13" t="s">
        <v>65</v>
      </c>
      <c r="D28" s="14">
        <v>87</v>
      </c>
      <c r="E28" s="14">
        <v>82</v>
      </c>
      <c r="F28" s="15"/>
      <c r="G28" s="14"/>
      <c r="H28" s="14"/>
      <c r="I28" s="14"/>
      <c r="J28" s="14"/>
      <c r="M28" s="11">
        <f>D28+E28+F28+G28+H28</f>
        <v>169</v>
      </c>
      <c r="N28">
        <f>M28*0.17</f>
        <v>28.73</v>
      </c>
      <c r="O28">
        <f>I28*0.15</f>
        <v>0</v>
      </c>
      <c r="P28">
        <f>ROUND(N28+O28,0)</f>
        <v>29</v>
      </c>
    </row>
    <row r="29" spans="1:16" x14ac:dyDescent="0.25">
      <c r="A29" s="12" t="s">
        <v>66</v>
      </c>
      <c r="B29" s="12">
        <v>27</v>
      </c>
      <c r="C29" s="13" t="s">
        <v>67</v>
      </c>
      <c r="D29" s="14">
        <v>88</v>
      </c>
      <c r="E29" s="14">
        <v>87</v>
      </c>
      <c r="F29" s="15"/>
      <c r="G29" s="14"/>
      <c r="H29" s="14"/>
      <c r="I29" s="14"/>
      <c r="J29" s="14"/>
      <c r="M29" s="11">
        <f>D29+E29+F29+G29+H29</f>
        <v>175</v>
      </c>
      <c r="N29">
        <f>M29*0.17</f>
        <v>29.750000000000004</v>
      </c>
      <c r="O29">
        <f>I29*0.15</f>
        <v>0</v>
      </c>
      <c r="P29">
        <f>ROUND(N29+O29,0)</f>
        <v>30</v>
      </c>
    </row>
  </sheetData>
  <sheetProtection algorithmName="SHA-512" hashValue="U3CFJmjdO8er3R7NnBHVK3EXJlrSkXXD8UHVU+1R1/qiO8C4ovi+ajZ6sTcmWbmfIo48il8uoHqEoZkPVaDCug==" saltValue="xStIcK4hf5W5gR/gjFV3aQ==" spinCount="100000" sheet="1" objects="1" scenarios="1"/>
  <dataValidations count="27">
    <dataValidation type="whole" allowBlank="1" showInputMessage="1" showErrorMessage="1" errorTitle="Valor fuera de rango" error="Ingrese un valor correcto" sqref="F3" xr:uid="{51D981FD-DA3C-41C5-B67D-1F7EC8D50E28}">
      <formula1>0</formula1>
      <formula2>100</formula2>
    </dataValidation>
    <dataValidation type="whole" allowBlank="1" showInputMessage="1" showErrorMessage="1" errorTitle="Valor fuera de rango" error="Ingrese un valor correcto" sqref="F4" xr:uid="{A6273BC1-B7D5-4283-BDC1-91903157F66C}">
      <formula1>0</formula1>
      <formula2>100</formula2>
    </dataValidation>
    <dataValidation type="whole" allowBlank="1" showInputMessage="1" showErrorMessage="1" errorTitle="Valor fuera de rango" error="Ingrese un valor correcto" sqref="F5" xr:uid="{AFFD7DA2-227E-46B7-803B-ABCAEAC9E1AA}">
      <formula1>0</formula1>
      <formula2>100</formula2>
    </dataValidation>
    <dataValidation type="whole" allowBlank="1" showInputMessage="1" showErrorMessage="1" errorTitle="Valor fuera de rango" error="Ingrese un valor correcto" sqref="F6" xr:uid="{B0A8D068-3D4B-4B1B-9AE9-41733E0CC4E7}">
      <formula1>0</formula1>
      <formula2>100</formula2>
    </dataValidation>
    <dataValidation type="whole" allowBlank="1" showInputMessage="1" showErrorMessage="1" errorTitle="Valor fuera de rango" error="Ingrese un valor correcto" sqref="F7" xr:uid="{F327D8B6-E399-48FA-942E-488A17C79324}">
      <formula1>0</formula1>
      <formula2>100</formula2>
    </dataValidation>
    <dataValidation type="whole" allowBlank="1" showInputMessage="1" showErrorMessage="1" errorTitle="Valor fuera de rango" error="Ingrese un valor correcto" sqref="F8" xr:uid="{C47397E9-048C-4332-8DDA-0C22E6CD0426}">
      <formula1>0</formula1>
      <formula2>100</formula2>
    </dataValidation>
    <dataValidation type="whole" allowBlank="1" showInputMessage="1" showErrorMessage="1" errorTitle="Valor fuera de rango" error="Ingrese un valor correcto" sqref="F9" xr:uid="{8E6695C8-DD6D-488D-8929-1ECE899C3EEB}">
      <formula1>0</formula1>
      <formula2>100</formula2>
    </dataValidation>
    <dataValidation type="whole" allowBlank="1" showInputMessage="1" showErrorMessage="1" errorTitle="Valor fuera de rango" error="Ingrese un valor correcto" sqref="F10" xr:uid="{5391ACE2-5963-4B3F-9858-3430D14B9BC6}">
      <formula1>0</formula1>
      <formula2>100</formula2>
    </dataValidation>
    <dataValidation type="whole" allowBlank="1" showInputMessage="1" showErrorMessage="1" errorTitle="Valor fuera de rango" error="Ingrese un valor correcto" sqref="F11" xr:uid="{4D5D1754-259F-4956-B5C4-080F7E57ADD7}">
      <formula1>0</formula1>
      <formula2>100</formula2>
    </dataValidation>
    <dataValidation type="whole" allowBlank="1" showInputMessage="1" showErrorMessage="1" errorTitle="Valor fuera de rango" error="Ingrese un valor correcto" sqref="F12" xr:uid="{81943AD9-604D-488F-9D3A-E0A6B0DE6EA0}">
      <formula1>0</formula1>
      <formula2>100</formula2>
    </dataValidation>
    <dataValidation type="whole" allowBlank="1" showInputMessage="1" showErrorMessage="1" errorTitle="Valor fuera de rango" error="Ingrese un valor correcto" sqref="F13" xr:uid="{57792613-931F-4229-BEE9-F3052834978E}">
      <formula1>0</formula1>
      <formula2>100</formula2>
    </dataValidation>
    <dataValidation type="whole" allowBlank="1" showInputMessage="1" showErrorMessage="1" errorTitle="Valor fuera de rango" error="Ingrese un valor correcto" sqref="F14" xr:uid="{24D2BDBF-02D7-4961-950B-5C8C557BCC4F}">
      <formula1>0</formula1>
      <formula2>100</formula2>
    </dataValidation>
    <dataValidation type="whole" allowBlank="1" showInputMessage="1" showErrorMessage="1" errorTitle="Valor fuera de rango" error="Ingrese un valor correcto" sqref="F15" xr:uid="{2B925932-35D3-4892-8834-D9D555305A46}">
      <formula1>0</formula1>
      <formula2>100</formula2>
    </dataValidation>
    <dataValidation type="whole" allowBlank="1" showInputMessage="1" showErrorMessage="1" errorTitle="Valor fuera de rango" error="Ingrese un valor correcto" sqref="F16" xr:uid="{BE537E92-A5D7-46FC-955C-E761C01751D9}">
      <formula1>0</formula1>
      <formula2>100</formula2>
    </dataValidation>
    <dataValidation type="whole" allowBlank="1" showInputMessage="1" showErrorMessage="1" errorTitle="Valor fuera de rango" error="Ingrese un valor correcto" sqref="F17" xr:uid="{14F153DB-D19A-4146-8A53-E5D182F704E2}">
      <formula1>0</formula1>
      <formula2>100</formula2>
    </dataValidation>
    <dataValidation type="whole" allowBlank="1" showInputMessage="1" showErrorMessage="1" errorTitle="Valor fuera de rango" error="Ingrese un valor correcto" sqref="F18" xr:uid="{3AF48862-57F3-4022-8E93-F25942AF9E65}">
      <formula1>0</formula1>
      <formula2>100</formula2>
    </dataValidation>
    <dataValidation type="whole" allowBlank="1" showInputMessage="1" showErrorMessage="1" errorTitle="Valor fuera de rango" error="Ingrese un valor correcto" sqref="F19" xr:uid="{A905ED20-E7C2-4111-8F05-8CB2FDDE777D}">
      <formula1>0</formula1>
      <formula2>100</formula2>
    </dataValidation>
    <dataValidation type="whole" allowBlank="1" showInputMessage="1" showErrorMessage="1" errorTitle="Valor fuera de rango" error="Ingrese un valor correcto" sqref="F20" xr:uid="{2F2E19F4-BD5C-415C-B902-90BB25B4F70A}">
      <formula1>0</formula1>
      <formula2>100</formula2>
    </dataValidation>
    <dataValidation type="whole" allowBlank="1" showInputMessage="1" showErrorMessage="1" errorTitle="Valor fuera de rango" error="Ingrese un valor correcto" sqref="F21" xr:uid="{32797473-492B-4D6F-B2BD-0B2564849845}">
      <formula1>0</formula1>
      <formula2>100</formula2>
    </dataValidation>
    <dataValidation type="whole" allowBlank="1" showInputMessage="1" showErrorMessage="1" errorTitle="Valor fuera de rango" error="Ingrese un valor correcto" sqref="F22" xr:uid="{75037044-8A0D-4357-9DDB-77968B656E42}">
      <formula1>0</formula1>
      <formula2>100</formula2>
    </dataValidation>
    <dataValidation type="whole" allowBlank="1" showInputMessage="1" showErrorMessage="1" errorTitle="Valor fuera de rango" error="Ingrese un valor correcto" sqref="F23" xr:uid="{9F08464B-EEC4-4935-AAE2-BD115AECC115}">
      <formula1>0</formula1>
      <formula2>100</formula2>
    </dataValidation>
    <dataValidation type="whole" allowBlank="1" showInputMessage="1" showErrorMessage="1" errorTitle="Valor fuera de rango" error="Ingrese un valor correcto" sqref="F24" xr:uid="{2D7B30BC-C0C4-4228-8DD2-B7E9CE1CE221}">
      <formula1>0</formula1>
      <formula2>100</formula2>
    </dataValidation>
    <dataValidation type="whole" allowBlank="1" showInputMessage="1" showErrorMessage="1" errorTitle="Valor fuera de rango" error="Ingrese un valor correcto" sqref="F25" xr:uid="{ED41FDED-F728-4B4A-BAC6-824DE6A3ACC0}">
      <formula1>0</formula1>
      <formula2>100</formula2>
    </dataValidation>
    <dataValidation type="whole" allowBlank="1" showInputMessage="1" showErrorMessage="1" errorTitle="Valor fuera de rango" error="Ingrese un valor correcto" sqref="F26" xr:uid="{7FF57CF7-F249-46E2-B2AF-D0BA105F0B73}">
      <formula1>0</formula1>
      <formula2>100</formula2>
    </dataValidation>
    <dataValidation type="whole" allowBlank="1" showInputMessage="1" showErrorMessage="1" errorTitle="Valor fuera de rango" error="Ingrese un valor correcto" sqref="F27" xr:uid="{3513B84C-0362-4A19-8F80-AC3BB434D53B}">
      <formula1>0</formula1>
      <formula2>100</formula2>
    </dataValidation>
    <dataValidation type="whole" allowBlank="1" showInputMessage="1" showErrorMessage="1" errorTitle="Valor fuera de rango" error="Ingrese un valor correcto" sqref="F28" xr:uid="{7CFB2D3F-697C-4D14-B3DB-09A6DE259AA0}">
      <formula1>0</formula1>
      <formula2>100</formula2>
    </dataValidation>
    <dataValidation type="whole" allowBlank="1" showInputMessage="1" showErrorMessage="1" errorTitle="Valor fuera de rango" error="Ingrese un valor correcto" sqref="F29" xr:uid="{9B3FF3BD-DCA1-4B12-A71A-F2A7779AD5E5}">
      <formula1>0</formula1>
      <formula2>100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A96EF-9E87-44B0-8F02-881DED89C2B4}">
  <dimension ref="A1:P28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.71093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69</v>
      </c>
      <c r="C1" s="1" t="s">
        <v>70</v>
      </c>
      <c r="D1" s="5" t="s">
        <v>123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71</v>
      </c>
      <c r="B3" s="12">
        <v>1</v>
      </c>
      <c r="C3" s="13" t="s">
        <v>72</v>
      </c>
      <c r="D3" s="14">
        <v>90</v>
      </c>
      <c r="E3" s="14">
        <v>95</v>
      </c>
      <c r="F3" s="15"/>
      <c r="G3" s="14"/>
      <c r="H3" s="14"/>
      <c r="I3" s="14"/>
      <c r="J3" s="14"/>
      <c r="M3" s="11">
        <f>D3+E3+F3+G3+H3</f>
        <v>185</v>
      </c>
      <c r="N3">
        <f>M3*0.17</f>
        <v>31.450000000000003</v>
      </c>
      <c r="O3">
        <f>I3*0.15</f>
        <v>0</v>
      </c>
      <c r="P3">
        <f>ROUND(N3+O3,0)</f>
        <v>31</v>
      </c>
    </row>
    <row r="4" spans="1:16" x14ac:dyDescent="0.25">
      <c r="A4" s="12" t="s">
        <v>73</v>
      </c>
      <c r="B4" s="12">
        <v>2</v>
      </c>
      <c r="C4" s="13" t="s">
        <v>74</v>
      </c>
      <c r="D4" s="14">
        <v>90</v>
      </c>
      <c r="E4" s="14">
        <v>83</v>
      </c>
      <c r="F4" s="15"/>
      <c r="G4" s="14"/>
      <c r="H4" s="14"/>
      <c r="I4" s="14"/>
      <c r="J4" s="14"/>
      <c r="M4" s="11">
        <f>D4+E4+F4+G4+H4</f>
        <v>173</v>
      </c>
      <c r="N4">
        <f>M4*0.17</f>
        <v>29.410000000000004</v>
      </c>
      <c r="O4">
        <f>I4*0.15</f>
        <v>0</v>
      </c>
      <c r="P4">
        <f>ROUND(N4+O4,0)</f>
        <v>29</v>
      </c>
    </row>
    <row r="5" spans="1:16" x14ac:dyDescent="0.25">
      <c r="A5" s="12" t="s">
        <v>75</v>
      </c>
      <c r="B5" s="12">
        <v>3</v>
      </c>
      <c r="C5" s="13" t="s">
        <v>76</v>
      </c>
      <c r="D5" s="14">
        <v>81</v>
      </c>
      <c r="E5" s="14">
        <v>74</v>
      </c>
      <c r="F5" s="15"/>
      <c r="G5" s="14"/>
      <c r="H5" s="14"/>
      <c r="I5" s="14"/>
      <c r="J5" s="14"/>
      <c r="M5" s="11">
        <f>D5+E5+F5+G5+H5</f>
        <v>155</v>
      </c>
      <c r="N5">
        <f>M5*0.17</f>
        <v>26.35</v>
      </c>
      <c r="O5">
        <f>I5*0.15</f>
        <v>0</v>
      </c>
      <c r="P5">
        <f>ROUND(N5+O5,0)</f>
        <v>26</v>
      </c>
    </row>
    <row r="6" spans="1:16" x14ac:dyDescent="0.25">
      <c r="A6" s="12" t="s">
        <v>77</v>
      </c>
      <c r="B6" s="12">
        <v>4</v>
      </c>
      <c r="C6" s="13" t="s">
        <v>78</v>
      </c>
      <c r="D6" s="14">
        <v>69</v>
      </c>
      <c r="E6" s="14">
        <v>85</v>
      </c>
      <c r="F6" s="15"/>
      <c r="G6" s="14"/>
      <c r="H6" s="14"/>
      <c r="I6" s="14"/>
      <c r="J6" s="14"/>
      <c r="M6" s="11">
        <f>D6+E6+F6+G6+H6</f>
        <v>154</v>
      </c>
      <c r="N6">
        <f>M6*0.17</f>
        <v>26.180000000000003</v>
      </c>
      <c r="O6">
        <f>I6*0.15</f>
        <v>0</v>
      </c>
      <c r="P6">
        <f>ROUND(N6+O6,0)</f>
        <v>26</v>
      </c>
    </row>
    <row r="7" spans="1:16" x14ac:dyDescent="0.25">
      <c r="A7" s="12" t="s">
        <v>79</v>
      </c>
      <c r="B7" s="12">
        <v>5</v>
      </c>
      <c r="C7" s="13" t="s">
        <v>80</v>
      </c>
      <c r="D7" s="14">
        <v>89</v>
      </c>
      <c r="E7" s="14">
        <v>88</v>
      </c>
      <c r="F7" s="15"/>
      <c r="G7" s="14"/>
      <c r="H7" s="14"/>
      <c r="I7" s="14"/>
      <c r="J7" s="14"/>
      <c r="M7" s="11">
        <f>D7+E7+F7+G7+H7</f>
        <v>177</v>
      </c>
      <c r="N7">
        <f>M7*0.17</f>
        <v>30.090000000000003</v>
      </c>
      <c r="O7">
        <f>I7*0.15</f>
        <v>0</v>
      </c>
      <c r="P7">
        <f>ROUND(N7+O7,0)</f>
        <v>30</v>
      </c>
    </row>
    <row r="8" spans="1:16" x14ac:dyDescent="0.25">
      <c r="A8" s="12" t="s">
        <v>81</v>
      </c>
      <c r="B8" s="12">
        <v>6</v>
      </c>
      <c r="C8" s="13" t="s">
        <v>82</v>
      </c>
      <c r="D8" s="14">
        <v>91</v>
      </c>
      <c r="E8" s="14">
        <v>95</v>
      </c>
      <c r="F8" s="15"/>
      <c r="G8" s="14"/>
      <c r="H8" s="14"/>
      <c r="I8" s="14"/>
      <c r="J8" s="14"/>
      <c r="M8" s="11">
        <f>D8+E8+F8+G8+H8</f>
        <v>186</v>
      </c>
      <c r="N8">
        <f>M8*0.17</f>
        <v>31.62</v>
      </c>
      <c r="O8">
        <f>I8*0.15</f>
        <v>0</v>
      </c>
      <c r="P8">
        <f>ROUND(N8+O8,0)</f>
        <v>32</v>
      </c>
    </row>
    <row r="9" spans="1:16" x14ac:dyDescent="0.25">
      <c r="A9" s="12" t="s">
        <v>83</v>
      </c>
      <c r="B9" s="12">
        <v>7</v>
      </c>
      <c r="C9" s="13" t="s">
        <v>84</v>
      </c>
      <c r="D9" s="14">
        <v>79</v>
      </c>
      <c r="E9" s="14">
        <v>83</v>
      </c>
      <c r="F9" s="15"/>
      <c r="G9" s="14"/>
      <c r="H9" s="14"/>
      <c r="I9" s="14"/>
      <c r="J9" s="14"/>
      <c r="M9" s="11">
        <f>D9+E9+F9+G9+H9</f>
        <v>162</v>
      </c>
      <c r="N9">
        <f>M9*0.17</f>
        <v>27.540000000000003</v>
      </c>
      <c r="O9">
        <f>I9*0.15</f>
        <v>0</v>
      </c>
      <c r="P9">
        <f>ROUND(N9+O9,0)</f>
        <v>28</v>
      </c>
    </row>
    <row r="10" spans="1:16" x14ac:dyDescent="0.25">
      <c r="A10" s="12" t="s">
        <v>85</v>
      </c>
      <c r="B10" s="12">
        <v>8</v>
      </c>
      <c r="C10" s="13" t="s">
        <v>86</v>
      </c>
      <c r="D10" s="14">
        <v>100</v>
      </c>
      <c r="E10" s="14">
        <v>100</v>
      </c>
      <c r="F10" s="15"/>
      <c r="G10" s="14"/>
      <c r="H10" s="14"/>
      <c r="I10" s="14"/>
      <c r="J10" s="14"/>
      <c r="M10" s="11">
        <f>D10+E10+F10+G10+H10</f>
        <v>200</v>
      </c>
      <c r="N10">
        <f>M10*0.17</f>
        <v>34</v>
      </c>
      <c r="O10">
        <f>I10*0.15</f>
        <v>0</v>
      </c>
      <c r="P10">
        <f>ROUND(N10+O10,0)</f>
        <v>34</v>
      </c>
    </row>
    <row r="11" spans="1:16" x14ac:dyDescent="0.25">
      <c r="A11" s="12" t="s">
        <v>87</v>
      </c>
      <c r="B11" s="12">
        <v>9</v>
      </c>
      <c r="C11" s="13" t="s">
        <v>88</v>
      </c>
      <c r="D11" s="14">
        <v>92</v>
      </c>
      <c r="E11" s="14">
        <v>85</v>
      </c>
      <c r="F11" s="15"/>
      <c r="G11" s="14"/>
      <c r="H11" s="14"/>
      <c r="I11" s="14"/>
      <c r="J11" s="14"/>
      <c r="M11" s="11">
        <f>D11+E11+F11+G11+H11</f>
        <v>177</v>
      </c>
      <c r="N11">
        <f>M11*0.17</f>
        <v>30.090000000000003</v>
      </c>
      <c r="O11">
        <f>I11*0.15</f>
        <v>0</v>
      </c>
      <c r="P11">
        <f>ROUND(N11+O11,0)</f>
        <v>30</v>
      </c>
    </row>
    <row r="12" spans="1:16" x14ac:dyDescent="0.25">
      <c r="A12" s="12" t="s">
        <v>89</v>
      </c>
      <c r="B12" s="12">
        <v>10</v>
      </c>
      <c r="C12" s="13" t="s">
        <v>90</v>
      </c>
      <c r="D12" s="14">
        <v>96</v>
      </c>
      <c r="E12" s="14">
        <v>95</v>
      </c>
      <c r="F12" s="15"/>
      <c r="G12" s="14"/>
      <c r="H12" s="14"/>
      <c r="I12" s="14"/>
      <c r="J12" s="14"/>
      <c r="M12" s="11">
        <f>D12+E12+F12+G12+H12</f>
        <v>191</v>
      </c>
      <c r="N12">
        <f>M12*0.17</f>
        <v>32.47</v>
      </c>
      <c r="O12">
        <f>I12*0.15</f>
        <v>0</v>
      </c>
      <c r="P12">
        <f>ROUND(N12+O12,0)</f>
        <v>32</v>
      </c>
    </row>
    <row r="13" spans="1:16" x14ac:dyDescent="0.25">
      <c r="A13" s="12" t="s">
        <v>91</v>
      </c>
      <c r="B13" s="12">
        <v>11</v>
      </c>
      <c r="C13" s="13" t="s">
        <v>92</v>
      </c>
      <c r="D13" s="14">
        <v>81</v>
      </c>
      <c r="E13" s="14">
        <v>76</v>
      </c>
      <c r="F13" s="15"/>
      <c r="G13" s="14"/>
      <c r="H13" s="14"/>
      <c r="I13" s="14"/>
      <c r="J13" s="14"/>
      <c r="M13" s="11">
        <f>D13+E13+F13+G13+H13</f>
        <v>157</v>
      </c>
      <c r="N13">
        <f>M13*0.17</f>
        <v>26.69</v>
      </c>
      <c r="O13">
        <f>I13*0.15</f>
        <v>0</v>
      </c>
      <c r="P13">
        <f>ROUND(N13+O13,0)</f>
        <v>27</v>
      </c>
    </row>
    <row r="14" spans="1:16" x14ac:dyDescent="0.25">
      <c r="A14" s="12" t="s">
        <v>93</v>
      </c>
      <c r="B14" s="12">
        <v>12</v>
      </c>
      <c r="C14" s="13" t="s">
        <v>94</v>
      </c>
      <c r="D14" s="14">
        <v>83</v>
      </c>
      <c r="E14" s="14">
        <v>87</v>
      </c>
      <c r="F14" s="15"/>
      <c r="G14" s="14"/>
      <c r="H14" s="14"/>
      <c r="I14" s="14"/>
      <c r="J14" s="14"/>
      <c r="M14" s="11">
        <f>D14+E14+F14+G14+H14</f>
        <v>170</v>
      </c>
      <c r="N14">
        <f>M14*0.17</f>
        <v>28.900000000000002</v>
      </c>
      <c r="O14">
        <f>I14*0.15</f>
        <v>0</v>
      </c>
      <c r="P14">
        <f>ROUND(N14+O14,0)</f>
        <v>29</v>
      </c>
    </row>
    <row r="15" spans="1:16" x14ac:dyDescent="0.25">
      <c r="A15" s="12" t="s">
        <v>95</v>
      </c>
      <c r="B15" s="12">
        <v>13</v>
      </c>
      <c r="C15" s="13" t="s">
        <v>96</v>
      </c>
      <c r="D15" s="14">
        <v>90</v>
      </c>
      <c r="E15" s="14">
        <v>79</v>
      </c>
      <c r="F15" s="15"/>
      <c r="G15" s="14"/>
      <c r="H15" s="14"/>
      <c r="I15" s="14"/>
      <c r="J15" s="14"/>
      <c r="M15" s="11">
        <f>D15+E15+F15+G15+H15</f>
        <v>169</v>
      </c>
      <c r="N15">
        <f>M15*0.17</f>
        <v>28.73</v>
      </c>
      <c r="O15">
        <f>I15*0.15</f>
        <v>0</v>
      </c>
      <c r="P15">
        <f>ROUND(N15+O15,0)</f>
        <v>29</v>
      </c>
    </row>
    <row r="16" spans="1:16" x14ac:dyDescent="0.25">
      <c r="A16" s="12" t="s">
        <v>97</v>
      </c>
      <c r="B16" s="12">
        <v>14</v>
      </c>
      <c r="C16" s="13" t="s">
        <v>98</v>
      </c>
      <c r="D16" s="14">
        <v>81</v>
      </c>
      <c r="E16" s="14">
        <v>70</v>
      </c>
      <c r="F16" s="15"/>
      <c r="G16" s="14"/>
      <c r="H16" s="14"/>
      <c r="I16" s="14"/>
      <c r="J16" s="14"/>
      <c r="M16" s="11">
        <f>D16+E16+F16+G16+H16</f>
        <v>151</v>
      </c>
      <c r="N16">
        <f>M16*0.17</f>
        <v>25.67</v>
      </c>
      <c r="O16">
        <f>I16*0.15</f>
        <v>0</v>
      </c>
      <c r="P16">
        <f>ROUND(N16+O16,0)</f>
        <v>26</v>
      </c>
    </row>
    <row r="17" spans="1:16" x14ac:dyDescent="0.25">
      <c r="A17" s="12" t="s">
        <v>99</v>
      </c>
      <c r="B17" s="12">
        <v>15</v>
      </c>
      <c r="C17" s="13" t="s">
        <v>100</v>
      </c>
      <c r="D17" s="14">
        <v>95</v>
      </c>
      <c r="E17" s="14">
        <v>87</v>
      </c>
      <c r="F17" s="15"/>
      <c r="G17" s="14"/>
      <c r="H17" s="14"/>
      <c r="I17" s="14"/>
      <c r="J17" s="14"/>
      <c r="M17" s="11">
        <f>D17+E17+F17+G17+H17</f>
        <v>182</v>
      </c>
      <c r="N17">
        <f>M17*0.17</f>
        <v>30.94</v>
      </c>
      <c r="O17">
        <f>I17*0.15</f>
        <v>0</v>
      </c>
      <c r="P17">
        <f>ROUND(N17+O17,0)</f>
        <v>31</v>
      </c>
    </row>
    <row r="18" spans="1:16" x14ac:dyDescent="0.25">
      <c r="A18" s="12" t="s">
        <v>101</v>
      </c>
      <c r="B18" s="12">
        <v>16</v>
      </c>
      <c r="C18" s="13" t="s">
        <v>102</v>
      </c>
      <c r="D18" s="14">
        <v>88</v>
      </c>
      <c r="E18" s="14">
        <v>95</v>
      </c>
      <c r="F18" s="15"/>
      <c r="G18" s="14"/>
      <c r="H18" s="14"/>
      <c r="I18" s="14"/>
      <c r="J18" s="14"/>
      <c r="M18" s="11">
        <f>D18+E18+F18+G18+H18</f>
        <v>183</v>
      </c>
      <c r="N18">
        <f>M18*0.17</f>
        <v>31.110000000000003</v>
      </c>
      <c r="O18">
        <f>I18*0.15</f>
        <v>0</v>
      </c>
      <c r="P18">
        <f>ROUND(N18+O18,0)</f>
        <v>31</v>
      </c>
    </row>
    <row r="19" spans="1:16" x14ac:dyDescent="0.25">
      <c r="A19" s="12" t="s">
        <v>103</v>
      </c>
      <c r="B19" s="12">
        <v>17</v>
      </c>
      <c r="C19" s="13" t="s">
        <v>104</v>
      </c>
      <c r="D19" s="14">
        <v>69</v>
      </c>
      <c r="E19" s="14">
        <v>71</v>
      </c>
      <c r="F19" s="15"/>
      <c r="G19" s="14"/>
      <c r="H19" s="14"/>
      <c r="I19" s="14"/>
      <c r="J19" s="14"/>
      <c r="M19" s="11">
        <f>D19+E19+F19+G19+H19</f>
        <v>140</v>
      </c>
      <c r="N19">
        <f>M19*0.17</f>
        <v>23.8</v>
      </c>
      <c r="O19">
        <f>I19*0.15</f>
        <v>0</v>
      </c>
      <c r="P19">
        <f>ROUND(N19+O19,0)</f>
        <v>24</v>
      </c>
    </row>
    <row r="20" spans="1:16" x14ac:dyDescent="0.25">
      <c r="A20" s="12" t="s">
        <v>105</v>
      </c>
      <c r="B20" s="12">
        <v>18</v>
      </c>
      <c r="C20" s="13" t="s">
        <v>106</v>
      </c>
      <c r="D20" s="14">
        <v>100</v>
      </c>
      <c r="E20" s="14">
        <v>84</v>
      </c>
      <c r="F20" s="15"/>
      <c r="G20" s="14"/>
      <c r="H20" s="14"/>
      <c r="I20" s="14"/>
      <c r="J20" s="14"/>
      <c r="M20" s="11">
        <f>D20+E20+F20+G20+H20</f>
        <v>184</v>
      </c>
      <c r="N20">
        <f>M20*0.17</f>
        <v>31.28</v>
      </c>
      <c r="O20">
        <f>I20*0.15</f>
        <v>0</v>
      </c>
      <c r="P20">
        <f>ROUND(N20+O20,0)</f>
        <v>31</v>
      </c>
    </row>
    <row r="21" spans="1:16" x14ac:dyDescent="0.25">
      <c r="A21" s="12" t="s">
        <v>107</v>
      </c>
      <c r="B21" s="12">
        <v>19</v>
      </c>
      <c r="C21" s="13" t="s">
        <v>108</v>
      </c>
      <c r="D21" s="14">
        <v>63</v>
      </c>
      <c r="E21" s="14">
        <v>69</v>
      </c>
      <c r="F21" s="15"/>
      <c r="G21" s="14"/>
      <c r="H21" s="14"/>
      <c r="I21" s="14"/>
      <c r="J21" s="14"/>
      <c r="M21" s="11">
        <f>D21+E21+F21+G21+H21</f>
        <v>132</v>
      </c>
      <c r="N21">
        <f>M21*0.17</f>
        <v>22.44</v>
      </c>
      <c r="O21">
        <f>I21*0.15</f>
        <v>0</v>
      </c>
      <c r="P21">
        <f>ROUND(N21+O21,0)</f>
        <v>22</v>
      </c>
    </row>
    <row r="22" spans="1:16" x14ac:dyDescent="0.25">
      <c r="A22" s="12" t="s">
        <v>109</v>
      </c>
      <c r="B22" s="12">
        <v>20</v>
      </c>
      <c r="C22" s="13" t="s">
        <v>110</v>
      </c>
      <c r="D22" s="14">
        <v>84</v>
      </c>
      <c r="E22" s="14">
        <v>84</v>
      </c>
      <c r="F22" s="15"/>
      <c r="G22" s="14"/>
      <c r="H22" s="14"/>
      <c r="I22" s="14"/>
      <c r="J22" s="14"/>
      <c r="M22" s="11">
        <f>D22+E22+F22+G22+H22</f>
        <v>168</v>
      </c>
      <c r="N22">
        <f>M22*0.17</f>
        <v>28.560000000000002</v>
      </c>
      <c r="O22">
        <f>I22*0.15</f>
        <v>0</v>
      </c>
      <c r="P22">
        <f>ROUND(N22+O22,0)</f>
        <v>29</v>
      </c>
    </row>
    <row r="23" spans="1:16" x14ac:dyDescent="0.25">
      <c r="A23" s="12" t="s">
        <v>111</v>
      </c>
      <c r="B23" s="12">
        <v>21</v>
      </c>
      <c r="C23" s="13" t="s">
        <v>112</v>
      </c>
      <c r="D23" s="14">
        <v>92</v>
      </c>
      <c r="E23" s="14">
        <v>92</v>
      </c>
      <c r="F23" s="15"/>
      <c r="G23" s="14"/>
      <c r="H23" s="14"/>
      <c r="I23" s="14"/>
      <c r="J23" s="14"/>
      <c r="M23" s="11">
        <f>D23+E23+F23+G23+H23</f>
        <v>184</v>
      </c>
      <c r="N23">
        <f>M23*0.17</f>
        <v>31.28</v>
      </c>
      <c r="O23">
        <f>I23*0.15</f>
        <v>0</v>
      </c>
      <c r="P23">
        <f>ROUND(N23+O23,0)</f>
        <v>31</v>
      </c>
    </row>
    <row r="24" spans="1:16" x14ac:dyDescent="0.25">
      <c r="A24" s="12" t="s">
        <v>113</v>
      </c>
      <c r="B24" s="12">
        <v>22</v>
      </c>
      <c r="C24" s="13" t="s">
        <v>114</v>
      </c>
      <c r="D24" s="14">
        <v>91</v>
      </c>
      <c r="E24" s="14">
        <v>96</v>
      </c>
      <c r="F24" s="15"/>
      <c r="G24" s="14"/>
      <c r="H24" s="14"/>
      <c r="I24" s="14"/>
      <c r="J24" s="14"/>
      <c r="M24" s="11">
        <f>D24+E24+F24+G24+H24</f>
        <v>187</v>
      </c>
      <c r="N24">
        <f>M24*0.17</f>
        <v>31.790000000000003</v>
      </c>
      <c r="O24">
        <f>I24*0.15</f>
        <v>0</v>
      </c>
      <c r="P24">
        <f>ROUND(N24+O24,0)</f>
        <v>32</v>
      </c>
    </row>
    <row r="25" spans="1:16" x14ac:dyDescent="0.25">
      <c r="A25" s="12" t="s">
        <v>115</v>
      </c>
      <c r="B25" s="12">
        <v>23</v>
      </c>
      <c r="C25" s="13" t="s">
        <v>116</v>
      </c>
      <c r="D25" s="14">
        <v>94</v>
      </c>
      <c r="E25" s="14">
        <v>96</v>
      </c>
      <c r="F25" s="15"/>
      <c r="G25" s="14"/>
      <c r="H25" s="14"/>
      <c r="I25" s="14"/>
      <c r="J25" s="14"/>
      <c r="M25" s="11">
        <f>D25+E25+F25+G25+H25</f>
        <v>190</v>
      </c>
      <c r="N25">
        <f>M25*0.17</f>
        <v>32.300000000000004</v>
      </c>
      <c r="O25">
        <f>I25*0.15</f>
        <v>0</v>
      </c>
      <c r="P25">
        <f>ROUND(N25+O25,0)</f>
        <v>32</v>
      </c>
    </row>
    <row r="26" spans="1:16" x14ac:dyDescent="0.25">
      <c r="A26" s="12" t="s">
        <v>117</v>
      </c>
      <c r="B26" s="12">
        <v>24</v>
      </c>
      <c r="C26" s="13" t="s">
        <v>118</v>
      </c>
      <c r="D26" s="14">
        <v>79</v>
      </c>
      <c r="E26" s="14">
        <v>83</v>
      </c>
      <c r="F26" s="15"/>
      <c r="G26" s="14"/>
      <c r="H26" s="14"/>
      <c r="I26" s="14"/>
      <c r="J26" s="14"/>
      <c r="M26" s="11">
        <f>D26+E26+F26+G26+H26</f>
        <v>162</v>
      </c>
      <c r="N26">
        <f>M26*0.17</f>
        <v>27.540000000000003</v>
      </c>
      <c r="O26">
        <f>I26*0.15</f>
        <v>0</v>
      </c>
      <c r="P26">
        <f>ROUND(N26+O26,0)</f>
        <v>28</v>
      </c>
    </row>
    <row r="27" spans="1:16" x14ac:dyDescent="0.25">
      <c r="A27" s="12" t="s">
        <v>119</v>
      </c>
      <c r="B27" s="12">
        <v>25</v>
      </c>
      <c r="C27" s="13" t="s">
        <v>120</v>
      </c>
      <c r="D27" s="14">
        <v>99</v>
      </c>
      <c r="E27" s="14">
        <v>97</v>
      </c>
      <c r="F27" s="15"/>
      <c r="G27" s="14"/>
      <c r="H27" s="14"/>
      <c r="I27" s="14"/>
      <c r="J27" s="14"/>
      <c r="M27" s="11">
        <f>D27+E27+F27+G27+H27</f>
        <v>196</v>
      </c>
      <c r="N27">
        <f>M27*0.17</f>
        <v>33.32</v>
      </c>
      <c r="O27">
        <f>I27*0.15</f>
        <v>0</v>
      </c>
      <c r="P27">
        <f>ROUND(N27+O27,0)</f>
        <v>33</v>
      </c>
    </row>
    <row r="28" spans="1:16" x14ac:dyDescent="0.25">
      <c r="A28" s="12" t="s">
        <v>121</v>
      </c>
      <c r="B28" s="12">
        <v>26</v>
      </c>
      <c r="C28" s="13" t="s">
        <v>122</v>
      </c>
      <c r="D28" s="14">
        <v>90</v>
      </c>
      <c r="E28" s="14">
        <v>86</v>
      </c>
      <c r="F28" s="15"/>
      <c r="G28" s="14"/>
      <c r="H28" s="14"/>
      <c r="I28" s="14"/>
      <c r="J28" s="14"/>
      <c r="M28" s="11">
        <f>D28+E28+F28+G28+H28</f>
        <v>176</v>
      </c>
      <c r="N28">
        <f>M28*0.17</f>
        <v>29.92</v>
      </c>
      <c r="O28">
        <f>I28*0.15</f>
        <v>0</v>
      </c>
      <c r="P28">
        <f>ROUND(N28+O28,0)</f>
        <v>30</v>
      </c>
    </row>
  </sheetData>
  <sheetProtection algorithmName="SHA-512" hashValue="VWM6Jeu57wtTGmbpUgjl1TSDkXu1p4NplQbByZ2ExMp9HOpbTset1wugEhF5ZhL/lpaE33ZfnxI2oe18FEB2iQ==" saltValue="iC+Ga9K0EqIMEqXT0kzIbQ==" spinCount="100000" sheet="1" objects="1" scenarios="1"/>
  <dataValidations count="26">
    <dataValidation type="whole" allowBlank="1" showInputMessage="1" showErrorMessage="1" errorTitle="Valor fuera de rango" error="Ingrese un valor correcto" sqref="F3" xr:uid="{5FC32BF1-44A0-41EA-8BC3-413C5200D4EB}">
      <formula1>0</formula1>
      <formula2>100</formula2>
    </dataValidation>
    <dataValidation type="whole" allowBlank="1" showInputMessage="1" showErrorMessage="1" errorTitle="Valor fuera de rango" error="Ingrese un valor correcto" sqref="F4" xr:uid="{2773087C-287A-43C5-B391-52238AE7865B}">
      <formula1>0</formula1>
      <formula2>100</formula2>
    </dataValidation>
    <dataValidation type="whole" allowBlank="1" showInputMessage="1" showErrorMessage="1" errorTitle="Valor fuera de rango" error="Ingrese un valor correcto" sqref="F5" xr:uid="{DF71DC0C-1FF3-439C-806E-C74D2878D6E9}">
      <formula1>0</formula1>
      <formula2>100</formula2>
    </dataValidation>
    <dataValidation type="whole" allowBlank="1" showInputMessage="1" showErrorMessage="1" errorTitle="Valor fuera de rango" error="Ingrese un valor correcto" sqref="F6" xr:uid="{383DD1E4-337E-4980-A7DF-BB35386FC3FE}">
      <formula1>0</formula1>
      <formula2>100</formula2>
    </dataValidation>
    <dataValidation type="whole" allowBlank="1" showInputMessage="1" showErrorMessage="1" errorTitle="Valor fuera de rango" error="Ingrese un valor correcto" sqref="F7" xr:uid="{41B675F1-8FEE-4C95-AF42-76464796C297}">
      <formula1>0</formula1>
      <formula2>100</formula2>
    </dataValidation>
    <dataValidation type="whole" allowBlank="1" showInputMessage="1" showErrorMessage="1" errorTitle="Valor fuera de rango" error="Ingrese un valor correcto" sqref="F8" xr:uid="{7FAB2A7C-2B66-4D8D-80B0-3C0517EA977E}">
      <formula1>0</formula1>
      <formula2>100</formula2>
    </dataValidation>
    <dataValidation type="whole" allowBlank="1" showInputMessage="1" showErrorMessage="1" errorTitle="Valor fuera de rango" error="Ingrese un valor correcto" sqref="F9" xr:uid="{41354C36-757F-4330-B735-86B2951ABE02}">
      <formula1>0</formula1>
      <formula2>100</formula2>
    </dataValidation>
    <dataValidation type="whole" allowBlank="1" showInputMessage="1" showErrorMessage="1" errorTitle="Valor fuera de rango" error="Ingrese un valor correcto" sqref="F10" xr:uid="{93D5BE88-90E0-427C-9CFA-708033A119A9}">
      <formula1>0</formula1>
      <formula2>100</formula2>
    </dataValidation>
    <dataValidation type="whole" allowBlank="1" showInputMessage="1" showErrorMessage="1" errorTitle="Valor fuera de rango" error="Ingrese un valor correcto" sqref="F11" xr:uid="{45960213-E07A-4C11-8E0D-03F6BF89D60B}">
      <formula1>0</formula1>
      <formula2>100</formula2>
    </dataValidation>
    <dataValidation type="whole" allowBlank="1" showInputMessage="1" showErrorMessage="1" errorTitle="Valor fuera de rango" error="Ingrese un valor correcto" sqref="F12" xr:uid="{2F925086-BEB9-4269-A714-ACB9EE76CAF5}">
      <formula1>0</formula1>
      <formula2>100</formula2>
    </dataValidation>
    <dataValidation type="whole" allowBlank="1" showInputMessage="1" showErrorMessage="1" errorTitle="Valor fuera de rango" error="Ingrese un valor correcto" sqref="F13" xr:uid="{029D7309-E3FD-4680-9D69-ACA2EF698088}">
      <formula1>0</formula1>
      <formula2>100</formula2>
    </dataValidation>
    <dataValidation type="whole" allowBlank="1" showInputMessage="1" showErrorMessage="1" errorTitle="Valor fuera de rango" error="Ingrese un valor correcto" sqref="F14" xr:uid="{52690BA2-F125-4957-98BD-3BDA4E35C670}">
      <formula1>0</formula1>
      <formula2>100</formula2>
    </dataValidation>
    <dataValidation type="whole" allowBlank="1" showInputMessage="1" showErrorMessage="1" errorTitle="Valor fuera de rango" error="Ingrese un valor correcto" sqref="F15" xr:uid="{953DE37A-AF67-4C3E-BA1D-7A8713A5B508}">
      <formula1>0</formula1>
      <formula2>100</formula2>
    </dataValidation>
    <dataValidation type="whole" allowBlank="1" showInputMessage="1" showErrorMessage="1" errorTitle="Valor fuera de rango" error="Ingrese un valor correcto" sqref="F16" xr:uid="{056DBF1E-4540-4A09-BDBB-8A8F556D10C9}">
      <formula1>0</formula1>
      <formula2>100</formula2>
    </dataValidation>
    <dataValidation type="whole" allowBlank="1" showInputMessage="1" showErrorMessage="1" errorTitle="Valor fuera de rango" error="Ingrese un valor correcto" sqref="F17" xr:uid="{36874FD7-B76D-4EEF-BFE6-0F12451C8C2C}">
      <formula1>0</formula1>
      <formula2>100</formula2>
    </dataValidation>
    <dataValidation type="whole" allowBlank="1" showInputMessage="1" showErrorMessage="1" errorTitle="Valor fuera de rango" error="Ingrese un valor correcto" sqref="F18" xr:uid="{7D73A580-40AC-4C68-8C8A-64C6168BFD58}">
      <formula1>0</formula1>
      <formula2>100</formula2>
    </dataValidation>
    <dataValidation type="whole" allowBlank="1" showInputMessage="1" showErrorMessage="1" errorTitle="Valor fuera de rango" error="Ingrese un valor correcto" sqref="F19" xr:uid="{C3C92A6D-39F5-427B-AFC0-716A2C28DB90}">
      <formula1>0</formula1>
      <formula2>100</formula2>
    </dataValidation>
    <dataValidation type="whole" allowBlank="1" showInputMessage="1" showErrorMessage="1" errorTitle="Valor fuera de rango" error="Ingrese un valor correcto" sqref="F20" xr:uid="{8C30ADE9-24F9-4776-90F2-8DC2033F0B08}">
      <formula1>0</formula1>
      <formula2>100</formula2>
    </dataValidation>
    <dataValidation type="whole" allowBlank="1" showInputMessage="1" showErrorMessage="1" errorTitle="Valor fuera de rango" error="Ingrese un valor correcto" sqref="F21" xr:uid="{9A28D4C3-B23B-4813-95F6-9F54DDED669C}">
      <formula1>0</formula1>
      <formula2>100</formula2>
    </dataValidation>
    <dataValidation type="whole" allowBlank="1" showInputMessage="1" showErrorMessage="1" errorTitle="Valor fuera de rango" error="Ingrese un valor correcto" sqref="F22" xr:uid="{5933F8CE-A681-4941-AF5D-85C21652AE5B}">
      <formula1>0</formula1>
      <formula2>100</formula2>
    </dataValidation>
    <dataValidation type="whole" allowBlank="1" showInputMessage="1" showErrorMessage="1" errorTitle="Valor fuera de rango" error="Ingrese un valor correcto" sqref="F23" xr:uid="{5DA68D74-07F7-467E-BD37-AD16606CC696}">
      <formula1>0</formula1>
      <formula2>100</formula2>
    </dataValidation>
    <dataValidation type="whole" allowBlank="1" showInputMessage="1" showErrorMessage="1" errorTitle="Valor fuera de rango" error="Ingrese un valor correcto" sqref="F24" xr:uid="{5172770F-34C6-4435-8FDC-3DA92015077A}">
      <formula1>0</formula1>
      <formula2>100</formula2>
    </dataValidation>
    <dataValidation type="whole" allowBlank="1" showInputMessage="1" showErrorMessage="1" errorTitle="Valor fuera de rango" error="Ingrese un valor correcto" sqref="F25" xr:uid="{EE7F57E0-D3AC-4CB8-AD96-B113E80621B2}">
      <formula1>0</formula1>
      <formula2>100</formula2>
    </dataValidation>
    <dataValidation type="whole" allowBlank="1" showInputMessage="1" showErrorMessage="1" errorTitle="Valor fuera de rango" error="Ingrese un valor correcto" sqref="F26" xr:uid="{40083BAE-63C4-4EAE-B184-50BF9260041A}">
      <formula1>0</formula1>
      <formula2>100</formula2>
    </dataValidation>
    <dataValidation type="whole" allowBlank="1" showInputMessage="1" showErrorMessage="1" errorTitle="Valor fuera de rango" error="Ingrese un valor correcto" sqref="F27" xr:uid="{0D579083-B4E3-4645-A334-C186DF9D0362}">
      <formula1>0</formula1>
      <formula2>100</formula2>
    </dataValidation>
    <dataValidation type="whole" allowBlank="1" showInputMessage="1" showErrorMessage="1" errorTitle="Valor fuera de rango" error="Ingrese un valor correcto" sqref="F28" xr:uid="{D7E8E969-3A3D-4D13-85FF-4BAF01ADE233}">
      <formula1>0</formula1>
      <formula2>100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4CBE3-84A6-466D-9D96-CB46C35F0124}">
  <dimension ref="A1:P29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5.285156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124</v>
      </c>
      <c r="C1" s="1" t="s">
        <v>125</v>
      </c>
      <c r="D1" s="5" t="s">
        <v>180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126</v>
      </c>
      <c r="B3" s="12">
        <v>1</v>
      </c>
      <c r="C3" s="13" t="s">
        <v>127</v>
      </c>
      <c r="D3" s="14">
        <v>78</v>
      </c>
      <c r="E3" s="14">
        <v>90</v>
      </c>
      <c r="F3" s="15"/>
      <c r="G3" s="14"/>
      <c r="H3" s="14"/>
      <c r="I3" s="14"/>
      <c r="J3" s="14"/>
      <c r="M3" s="11">
        <f>D3+E3+F3+G3+H3</f>
        <v>168</v>
      </c>
      <c r="N3">
        <f>M3*0.17</f>
        <v>28.560000000000002</v>
      </c>
      <c r="O3">
        <f>I3*0.15</f>
        <v>0</v>
      </c>
      <c r="P3">
        <f>ROUND(N3+O3,0)</f>
        <v>29</v>
      </c>
    </row>
    <row r="4" spans="1:16" x14ac:dyDescent="0.25">
      <c r="A4" s="12" t="s">
        <v>128</v>
      </c>
      <c r="B4" s="12">
        <v>2</v>
      </c>
      <c r="C4" s="13" t="s">
        <v>129</v>
      </c>
      <c r="D4" s="14">
        <v>87</v>
      </c>
      <c r="E4" s="14">
        <v>70</v>
      </c>
      <c r="F4" s="15"/>
      <c r="G4" s="14"/>
      <c r="H4" s="14"/>
      <c r="I4" s="14"/>
      <c r="J4" s="14"/>
      <c r="M4" s="11">
        <f>D4+E4+F4+G4+H4</f>
        <v>157</v>
      </c>
      <c r="N4">
        <f>M4*0.17</f>
        <v>26.69</v>
      </c>
      <c r="O4">
        <f>I4*0.15</f>
        <v>0</v>
      </c>
      <c r="P4">
        <f>ROUND(N4+O4,0)</f>
        <v>27</v>
      </c>
    </row>
    <row r="5" spans="1:16" x14ac:dyDescent="0.25">
      <c r="A5" s="12" t="s">
        <v>130</v>
      </c>
      <c r="B5" s="12">
        <v>3</v>
      </c>
      <c r="C5" s="13" t="s">
        <v>131</v>
      </c>
      <c r="D5" s="14">
        <v>55</v>
      </c>
      <c r="E5" s="14">
        <v>56</v>
      </c>
      <c r="F5" s="15"/>
      <c r="G5" s="14"/>
      <c r="H5" s="14"/>
      <c r="I5" s="14"/>
      <c r="J5" s="14"/>
      <c r="M5" s="11">
        <f>D5+E5+F5+G5+H5</f>
        <v>111</v>
      </c>
      <c r="N5">
        <f>M5*0.17</f>
        <v>18.87</v>
      </c>
      <c r="O5">
        <f>I5*0.15</f>
        <v>0</v>
      </c>
      <c r="P5">
        <f>ROUND(N5+O5,0)</f>
        <v>19</v>
      </c>
    </row>
    <row r="6" spans="1:16" x14ac:dyDescent="0.25">
      <c r="A6" s="12" t="s">
        <v>132</v>
      </c>
      <c r="B6" s="12">
        <v>4</v>
      </c>
      <c r="C6" s="13" t="s">
        <v>133</v>
      </c>
      <c r="D6" s="14">
        <v>86</v>
      </c>
      <c r="E6" s="14">
        <v>86</v>
      </c>
      <c r="F6" s="15"/>
      <c r="G6" s="14"/>
      <c r="H6" s="14"/>
      <c r="I6" s="14"/>
      <c r="J6" s="14"/>
      <c r="M6" s="11">
        <f>D6+E6+F6+G6+H6</f>
        <v>172</v>
      </c>
      <c r="N6">
        <f>M6*0.17</f>
        <v>29.240000000000002</v>
      </c>
      <c r="O6">
        <f>I6*0.15</f>
        <v>0</v>
      </c>
      <c r="P6">
        <f>ROUND(N6+O6,0)</f>
        <v>29</v>
      </c>
    </row>
    <row r="7" spans="1:16" x14ac:dyDescent="0.25">
      <c r="A7" s="12" t="s">
        <v>134</v>
      </c>
      <c r="B7" s="12">
        <v>5</v>
      </c>
      <c r="C7" s="13" t="s">
        <v>135</v>
      </c>
      <c r="D7" s="14">
        <v>87</v>
      </c>
      <c r="E7" s="14">
        <v>94</v>
      </c>
      <c r="F7" s="15"/>
      <c r="G7" s="14"/>
      <c r="H7" s="14"/>
      <c r="I7" s="14"/>
      <c r="J7" s="14"/>
      <c r="M7" s="11">
        <f>D7+E7+F7+G7+H7</f>
        <v>181</v>
      </c>
      <c r="N7">
        <f>M7*0.17</f>
        <v>30.770000000000003</v>
      </c>
      <c r="O7">
        <f>I7*0.15</f>
        <v>0</v>
      </c>
      <c r="P7">
        <f>ROUND(N7+O7,0)</f>
        <v>31</v>
      </c>
    </row>
    <row r="8" spans="1:16" x14ac:dyDescent="0.25">
      <c r="A8" s="12" t="s">
        <v>136</v>
      </c>
      <c r="B8" s="12">
        <v>6</v>
      </c>
      <c r="C8" s="13" t="s">
        <v>137</v>
      </c>
      <c r="D8" s="14">
        <v>95</v>
      </c>
      <c r="E8" s="14">
        <v>96</v>
      </c>
      <c r="F8" s="15"/>
      <c r="G8" s="14"/>
      <c r="H8" s="14"/>
      <c r="I8" s="14"/>
      <c r="J8" s="14"/>
      <c r="M8" s="11">
        <f>D8+E8+F8+G8+H8</f>
        <v>191</v>
      </c>
      <c r="N8">
        <f>M8*0.17</f>
        <v>32.47</v>
      </c>
      <c r="O8">
        <f>I8*0.15</f>
        <v>0</v>
      </c>
      <c r="P8">
        <f>ROUND(N8+O8,0)</f>
        <v>32</v>
      </c>
    </row>
    <row r="9" spans="1:16" x14ac:dyDescent="0.25">
      <c r="A9" s="12" t="s">
        <v>138</v>
      </c>
      <c r="B9" s="12">
        <v>7</v>
      </c>
      <c r="C9" s="13" t="s">
        <v>139</v>
      </c>
      <c r="D9" s="14"/>
      <c r="E9" s="14">
        <v>90</v>
      </c>
      <c r="F9" s="15"/>
      <c r="G9" s="14"/>
      <c r="H9" s="14"/>
      <c r="I9" s="14"/>
      <c r="J9" s="14"/>
      <c r="M9" s="11">
        <f>D9+E9+F9+G9+H9</f>
        <v>90</v>
      </c>
      <c r="N9">
        <f>M9*0.17</f>
        <v>15.3</v>
      </c>
      <c r="O9">
        <f>I9*0.15</f>
        <v>0</v>
      </c>
      <c r="P9">
        <f>ROUND(N9+O9,0)</f>
        <v>15</v>
      </c>
    </row>
    <row r="10" spans="1:16" x14ac:dyDescent="0.25">
      <c r="A10" s="12" t="s">
        <v>140</v>
      </c>
      <c r="B10" s="12">
        <v>8</v>
      </c>
      <c r="C10" s="13" t="s">
        <v>141</v>
      </c>
      <c r="D10" s="14">
        <v>86</v>
      </c>
      <c r="E10" s="14">
        <v>92</v>
      </c>
      <c r="F10" s="15"/>
      <c r="G10" s="14"/>
      <c r="H10" s="14"/>
      <c r="I10" s="14"/>
      <c r="J10" s="14"/>
      <c r="M10" s="11">
        <f>D10+E10+F10+G10+H10</f>
        <v>178</v>
      </c>
      <c r="N10">
        <f>M10*0.17</f>
        <v>30.26</v>
      </c>
      <c r="O10">
        <f>I10*0.15</f>
        <v>0</v>
      </c>
      <c r="P10">
        <f>ROUND(N10+O10,0)</f>
        <v>30</v>
      </c>
    </row>
    <row r="11" spans="1:16" x14ac:dyDescent="0.25">
      <c r="A11" s="12" t="s">
        <v>142</v>
      </c>
      <c r="B11" s="12">
        <v>9</v>
      </c>
      <c r="C11" s="13" t="s">
        <v>143</v>
      </c>
      <c r="D11" s="14">
        <v>92</v>
      </c>
      <c r="E11" s="14">
        <v>92</v>
      </c>
      <c r="F11" s="15"/>
      <c r="G11" s="14"/>
      <c r="H11" s="14"/>
      <c r="I11" s="14"/>
      <c r="J11" s="14"/>
      <c r="M11" s="11">
        <f>D11+E11+F11+G11+H11</f>
        <v>184</v>
      </c>
      <c r="N11">
        <f>M11*0.17</f>
        <v>31.28</v>
      </c>
      <c r="O11">
        <f>I11*0.15</f>
        <v>0</v>
      </c>
      <c r="P11">
        <f>ROUND(N11+O11,0)</f>
        <v>31</v>
      </c>
    </row>
    <row r="12" spans="1:16" x14ac:dyDescent="0.25">
      <c r="A12" s="12" t="s">
        <v>144</v>
      </c>
      <c r="B12" s="12">
        <v>10</v>
      </c>
      <c r="C12" s="13" t="s">
        <v>145</v>
      </c>
      <c r="D12" s="14">
        <v>97</v>
      </c>
      <c r="E12" s="14">
        <v>100</v>
      </c>
      <c r="F12" s="15"/>
      <c r="G12" s="14"/>
      <c r="H12" s="14"/>
      <c r="I12" s="14"/>
      <c r="J12" s="14"/>
      <c r="M12" s="11">
        <f>D12+E12+F12+G12+H12</f>
        <v>197</v>
      </c>
      <c r="N12">
        <f>M12*0.17</f>
        <v>33.49</v>
      </c>
      <c r="O12">
        <f>I12*0.15</f>
        <v>0</v>
      </c>
      <c r="P12">
        <f>ROUND(N12+O12,0)</f>
        <v>33</v>
      </c>
    </row>
    <row r="13" spans="1:16" x14ac:dyDescent="0.25">
      <c r="A13" s="12" t="s">
        <v>146</v>
      </c>
      <c r="B13" s="12">
        <v>11</v>
      </c>
      <c r="C13" s="13" t="s">
        <v>147</v>
      </c>
      <c r="D13" s="14">
        <v>79</v>
      </c>
      <c r="E13" s="14">
        <v>80</v>
      </c>
      <c r="F13" s="15"/>
      <c r="G13" s="14"/>
      <c r="H13" s="14"/>
      <c r="I13" s="14"/>
      <c r="J13" s="14"/>
      <c r="M13" s="11">
        <f>D13+E13+F13+G13+H13</f>
        <v>159</v>
      </c>
      <c r="N13">
        <f>M13*0.17</f>
        <v>27.03</v>
      </c>
      <c r="O13">
        <f>I13*0.15</f>
        <v>0</v>
      </c>
      <c r="P13">
        <f>ROUND(N13+O13,0)</f>
        <v>27</v>
      </c>
    </row>
    <row r="14" spans="1:16" x14ac:dyDescent="0.25">
      <c r="A14" s="12" t="s">
        <v>148</v>
      </c>
      <c r="B14" s="12">
        <v>12</v>
      </c>
      <c r="C14" s="13" t="s">
        <v>149</v>
      </c>
      <c r="D14" s="14">
        <v>84</v>
      </c>
      <c r="E14" s="14">
        <v>72</v>
      </c>
      <c r="F14" s="15"/>
      <c r="G14" s="14"/>
      <c r="H14" s="14"/>
      <c r="I14" s="14"/>
      <c r="J14" s="14"/>
      <c r="M14" s="11">
        <f>D14+E14+F14+G14+H14</f>
        <v>156</v>
      </c>
      <c r="N14">
        <f>M14*0.17</f>
        <v>26.520000000000003</v>
      </c>
      <c r="O14">
        <f>I14*0.15</f>
        <v>0</v>
      </c>
      <c r="P14">
        <f>ROUND(N14+O14,0)</f>
        <v>27</v>
      </c>
    </row>
    <row r="15" spans="1:16" x14ac:dyDescent="0.25">
      <c r="A15" s="12" t="s">
        <v>150</v>
      </c>
      <c r="B15" s="12">
        <v>13</v>
      </c>
      <c r="C15" s="13" t="s">
        <v>151</v>
      </c>
      <c r="D15" s="14">
        <v>81</v>
      </c>
      <c r="E15" s="14">
        <v>71</v>
      </c>
      <c r="F15" s="15"/>
      <c r="G15" s="14"/>
      <c r="H15" s="14"/>
      <c r="I15" s="14"/>
      <c r="J15" s="14"/>
      <c r="M15" s="11">
        <f>D15+E15+F15+G15+H15</f>
        <v>152</v>
      </c>
      <c r="N15">
        <f>M15*0.17</f>
        <v>25.840000000000003</v>
      </c>
      <c r="O15">
        <f>I15*0.15</f>
        <v>0</v>
      </c>
      <c r="P15">
        <f>ROUND(N15+O15,0)</f>
        <v>26</v>
      </c>
    </row>
    <row r="16" spans="1:16" x14ac:dyDescent="0.25">
      <c r="A16" s="12" t="s">
        <v>152</v>
      </c>
      <c r="B16" s="12">
        <v>14</v>
      </c>
      <c r="C16" s="13" t="s">
        <v>153</v>
      </c>
      <c r="D16" s="14">
        <v>97</v>
      </c>
      <c r="E16" s="14">
        <v>95</v>
      </c>
      <c r="F16" s="15"/>
      <c r="G16" s="14"/>
      <c r="H16" s="14"/>
      <c r="I16" s="14"/>
      <c r="J16" s="14"/>
      <c r="M16" s="11">
        <f>D16+E16+F16+G16+H16</f>
        <v>192</v>
      </c>
      <c r="N16">
        <f>M16*0.17</f>
        <v>32.64</v>
      </c>
      <c r="O16">
        <f>I16*0.15</f>
        <v>0</v>
      </c>
      <c r="P16">
        <f>ROUND(N16+O16,0)</f>
        <v>33</v>
      </c>
    </row>
    <row r="17" spans="1:16" x14ac:dyDescent="0.25">
      <c r="A17" s="12" t="s">
        <v>154</v>
      </c>
      <c r="B17" s="12">
        <v>15</v>
      </c>
      <c r="C17" s="13" t="s">
        <v>155</v>
      </c>
      <c r="D17" s="14">
        <v>74</v>
      </c>
      <c r="E17" s="14">
        <v>71</v>
      </c>
      <c r="F17" s="15"/>
      <c r="G17" s="14"/>
      <c r="H17" s="14"/>
      <c r="I17" s="14"/>
      <c r="J17" s="14"/>
      <c r="M17" s="11">
        <f>D17+E17+F17+G17+H17</f>
        <v>145</v>
      </c>
      <c r="N17">
        <f>M17*0.17</f>
        <v>24.650000000000002</v>
      </c>
      <c r="O17">
        <f>I17*0.15</f>
        <v>0</v>
      </c>
      <c r="P17">
        <f>ROUND(N17+O17,0)</f>
        <v>25</v>
      </c>
    </row>
    <row r="18" spans="1:16" x14ac:dyDescent="0.25">
      <c r="A18" s="12" t="s">
        <v>156</v>
      </c>
      <c r="B18" s="12">
        <v>16</v>
      </c>
      <c r="C18" s="13" t="s">
        <v>157</v>
      </c>
      <c r="D18" s="14">
        <v>77</v>
      </c>
      <c r="E18" s="14">
        <v>69</v>
      </c>
      <c r="F18" s="15"/>
      <c r="G18" s="14"/>
      <c r="H18" s="14"/>
      <c r="I18" s="14"/>
      <c r="J18" s="14"/>
      <c r="M18" s="11">
        <f>D18+E18+F18+G18+H18</f>
        <v>146</v>
      </c>
      <c r="N18">
        <f>M18*0.17</f>
        <v>24.82</v>
      </c>
      <c r="O18">
        <f>I18*0.15</f>
        <v>0</v>
      </c>
      <c r="P18">
        <f>ROUND(N18+O18,0)</f>
        <v>25</v>
      </c>
    </row>
    <row r="19" spans="1:16" x14ac:dyDescent="0.25">
      <c r="A19" s="12" t="s">
        <v>158</v>
      </c>
      <c r="B19" s="12">
        <v>17</v>
      </c>
      <c r="C19" s="13" t="s">
        <v>159</v>
      </c>
      <c r="D19" s="14">
        <v>88</v>
      </c>
      <c r="E19" s="14">
        <v>80</v>
      </c>
      <c r="F19" s="15"/>
      <c r="G19" s="14"/>
      <c r="H19" s="14"/>
      <c r="I19" s="14"/>
      <c r="J19" s="14"/>
      <c r="M19" s="11">
        <f>D19+E19+F19+G19+H19</f>
        <v>168</v>
      </c>
      <c r="N19">
        <f>M19*0.17</f>
        <v>28.560000000000002</v>
      </c>
      <c r="O19">
        <f>I19*0.15</f>
        <v>0</v>
      </c>
      <c r="P19">
        <f>ROUND(N19+O19,0)</f>
        <v>29</v>
      </c>
    </row>
    <row r="20" spans="1:16" x14ac:dyDescent="0.25">
      <c r="A20" s="12" t="s">
        <v>160</v>
      </c>
      <c r="B20" s="12">
        <v>18</v>
      </c>
      <c r="C20" s="13" t="s">
        <v>161</v>
      </c>
      <c r="D20" s="14">
        <v>81</v>
      </c>
      <c r="E20" s="14">
        <v>77</v>
      </c>
      <c r="F20" s="15"/>
      <c r="G20" s="14"/>
      <c r="H20" s="14"/>
      <c r="I20" s="14"/>
      <c r="J20" s="14"/>
      <c r="M20" s="11">
        <f>D20+E20+F20+G20+H20</f>
        <v>158</v>
      </c>
      <c r="N20">
        <f>M20*0.17</f>
        <v>26.860000000000003</v>
      </c>
      <c r="O20">
        <f>I20*0.15</f>
        <v>0</v>
      </c>
      <c r="P20">
        <f>ROUND(N20+O20,0)</f>
        <v>27</v>
      </c>
    </row>
    <row r="21" spans="1:16" x14ac:dyDescent="0.25">
      <c r="A21" s="12" t="s">
        <v>162</v>
      </c>
      <c r="B21" s="12">
        <v>19</v>
      </c>
      <c r="C21" s="13" t="s">
        <v>163</v>
      </c>
      <c r="D21" s="14">
        <v>99</v>
      </c>
      <c r="E21" s="14">
        <v>96</v>
      </c>
      <c r="F21" s="15"/>
      <c r="G21" s="14"/>
      <c r="H21" s="14"/>
      <c r="I21" s="14"/>
      <c r="J21" s="14"/>
      <c r="M21" s="11">
        <f>D21+E21+F21+G21+H21</f>
        <v>195</v>
      </c>
      <c r="N21">
        <f>M21*0.17</f>
        <v>33.150000000000006</v>
      </c>
      <c r="O21">
        <f>I21*0.15</f>
        <v>0</v>
      </c>
      <c r="P21">
        <f>ROUND(N21+O21,0)</f>
        <v>33</v>
      </c>
    </row>
    <row r="22" spans="1:16" x14ac:dyDescent="0.25">
      <c r="A22" s="12" t="s">
        <v>164</v>
      </c>
      <c r="B22" s="12">
        <v>20</v>
      </c>
      <c r="C22" s="13" t="s">
        <v>165</v>
      </c>
      <c r="D22" s="14">
        <v>95</v>
      </c>
      <c r="E22" s="14">
        <v>96</v>
      </c>
      <c r="F22" s="15"/>
      <c r="G22" s="14"/>
      <c r="H22" s="14"/>
      <c r="I22" s="14"/>
      <c r="J22" s="14"/>
      <c r="M22" s="11">
        <f>D22+E22+F22+G22+H22</f>
        <v>191</v>
      </c>
      <c r="N22">
        <f>M22*0.17</f>
        <v>32.47</v>
      </c>
      <c r="O22">
        <f>I22*0.15</f>
        <v>0</v>
      </c>
      <c r="P22">
        <f>ROUND(N22+O22,0)</f>
        <v>32</v>
      </c>
    </row>
    <row r="23" spans="1:16" x14ac:dyDescent="0.25">
      <c r="A23" s="12" t="s">
        <v>166</v>
      </c>
      <c r="B23" s="12">
        <v>21</v>
      </c>
      <c r="C23" s="13" t="s">
        <v>167</v>
      </c>
      <c r="D23" s="14">
        <v>90</v>
      </c>
      <c r="E23" s="14">
        <v>81</v>
      </c>
      <c r="F23" s="15"/>
      <c r="G23" s="14"/>
      <c r="H23" s="14"/>
      <c r="I23" s="14"/>
      <c r="J23" s="14"/>
      <c r="M23" s="11">
        <f>D23+E23+F23+G23+H23</f>
        <v>171</v>
      </c>
      <c r="N23">
        <f>M23*0.17</f>
        <v>29.070000000000004</v>
      </c>
      <c r="O23">
        <f>I23*0.15</f>
        <v>0</v>
      </c>
      <c r="P23">
        <f>ROUND(N23+O23,0)</f>
        <v>29</v>
      </c>
    </row>
    <row r="24" spans="1:16" x14ac:dyDescent="0.25">
      <c r="A24" s="12" t="s">
        <v>168</v>
      </c>
      <c r="B24" s="12">
        <v>22</v>
      </c>
      <c r="C24" s="13" t="s">
        <v>169</v>
      </c>
      <c r="D24" s="14">
        <v>100</v>
      </c>
      <c r="E24" s="14">
        <v>87</v>
      </c>
      <c r="F24" s="15"/>
      <c r="G24" s="14"/>
      <c r="H24" s="14"/>
      <c r="I24" s="14"/>
      <c r="J24" s="14"/>
      <c r="M24" s="11">
        <f>D24+E24+F24+G24+H24</f>
        <v>187</v>
      </c>
      <c r="N24">
        <f>M24*0.17</f>
        <v>31.790000000000003</v>
      </c>
      <c r="O24">
        <f>I24*0.15</f>
        <v>0</v>
      </c>
      <c r="P24">
        <f>ROUND(N24+O24,0)</f>
        <v>32</v>
      </c>
    </row>
    <row r="25" spans="1:16" x14ac:dyDescent="0.25">
      <c r="A25" s="12" t="s">
        <v>170</v>
      </c>
      <c r="B25" s="12">
        <v>23</v>
      </c>
      <c r="C25" s="13" t="s">
        <v>171</v>
      </c>
      <c r="D25" s="14">
        <v>100</v>
      </c>
      <c r="E25" s="14">
        <v>98</v>
      </c>
      <c r="F25" s="15"/>
      <c r="G25" s="14"/>
      <c r="H25" s="14"/>
      <c r="I25" s="14"/>
      <c r="J25" s="14"/>
      <c r="M25" s="11">
        <f>D25+E25+F25+G25+H25</f>
        <v>198</v>
      </c>
      <c r="N25">
        <f>M25*0.17</f>
        <v>33.660000000000004</v>
      </c>
      <c r="O25">
        <f>I25*0.15</f>
        <v>0</v>
      </c>
      <c r="P25">
        <f>ROUND(N25+O25,0)</f>
        <v>34</v>
      </c>
    </row>
    <row r="26" spans="1:16" x14ac:dyDescent="0.25">
      <c r="A26" s="12" t="s">
        <v>172</v>
      </c>
      <c r="B26" s="12">
        <v>24</v>
      </c>
      <c r="C26" s="13" t="s">
        <v>173</v>
      </c>
      <c r="D26" s="14">
        <v>100</v>
      </c>
      <c r="E26" s="14">
        <v>97</v>
      </c>
      <c r="F26" s="15"/>
      <c r="G26" s="14"/>
      <c r="H26" s="14"/>
      <c r="I26" s="14"/>
      <c r="J26" s="14"/>
      <c r="M26" s="11">
        <f>D26+E26+F26+G26+H26</f>
        <v>197</v>
      </c>
      <c r="N26">
        <f>M26*0.17</f>
        <v>33.49</v>
      </c>
      <c r="O26">
        <f>I26*0.15</f>
        <v>0</v>
      </c>
      <c r="P26">
        <f>ROUND(N26+O26,0)</f>
        <v>33</v>
      </c>
    </row>
    <row r="27" spans="1:16" x14ac:dyDescent="0.25">
      <c r="A27" s="12" t="s">
        <v>174</v>
      </c>
      <c r="B27" s="12">
        <v>25</v>
      </c>
      <c r="C27" s="13" t="s">
        <v>175</v>
      </c>
      <c r="D27" s="14">
        <v>100</v>
      </c>
      <c r="E27" s="14">
        <v>99</v>
      </c>
      <c r="F27" s="15"/>
      <c r="G27" s="14"/>
      <c r="H27" s="14"/>
      <c r="I27" s="14"/>
      <c r="J27" s="14"/>
      <c r="M27" s="11">
        <f>D27+E27+F27+G27+H27</f>
        <v>199</v>
      </c>
      <c r="N27">
        <f>M27*0.17</f>
        <v>33.830000000000005</v>
      </c>
      <c r="O27">
        <f>I27*0.15</f>
        <v>0</v>
      </c>
      <c r="P27">
        <f>ROUND(N27+O27,0)</f>
        <v>34</v>
      </c>
    </row>
    <row r="28" spans="1:16" x14ac:dyDescent="0.25">
      <c r="A28" s="12" t="s">
        <v>176</v>
      </c>
      <c r="B28" s="12">
        <v>26</v>
      </c>
      <c r="C28" s="13" t="s">
        <v>177</v>
      </c>
      <c r="D28" s="14">
        <v>81</v>
      </c>
      <c r="E28" s="14">
        <v>75</v>
      </c>
      <c r="F28" s="15"/>
      <c r="G28" s="14"/>
      <c r="H28" s="14"/>
      <c r="I28" s="14"/>
      <c r="J28" s="14"/>
      <c r="M28" s="11">
        <f>D28+E28+F28+G28+H28</f>
        <v>156</v>
      </c>
      <c r="N28">
        <f>M28*0.17</f>
        <v>26.520000000000003</v>
      </c>
      <c r="O28">
        <f>I28*0.15</f>
        <v>0</v>
      </c>
      <c r="P28">
        <f>ROUND(N28+O28,0)</f>
        <v>27</v>
      </c>
    </row>
    <row r="29" spans="1:16" x14ac:dyDescent="0.25">
      <c r="A29" s="12" t="s">
        <v>178</v>
      </c>
      <c r="B29" s="12">
        <v>27</v>
      </c>
      <c r="C29" s="13" t="s">
        <v>179</v>
      </c>
      <c r="D29" s="14">
        <v>63</v>
      </c>
      <c r="E29" s="14">
        <v>58</v>
      </c>
      <c r="F29" s="15"/>
      <c r="G29" s="14"/>
      <c r="H29" s="14"/>
      <c r="I29" s="14"/>
      <c r="J29" s="14"/>
      <c r="M29" s="11">
        <f>D29+E29+F29+G29+H29</f>
        <v>121</v>
      </c>
      <c r="N29">
        <f>M29*0.17</f>
        <v>20.57</v>
      </c>
      <c r="O29">
        <f>I29*0.15</f>
        <v>0</v>
      </c>
      <c r="P29">
        <f>ROUND(N29+O29,0)</f>
        <v>21</v>
      </c>
    </row>
  </sheetData>
  <sheetProtection algorithmName="SHA-512" hashValue="ZFgZ5CkZ5EZYAy1NzoiHfNDF+0JnN94N+cz7aMDGdrMD6eKaIJ76ZEf/ubQOK9tRVeXyOq038MSZ1WQT2G7DRw==" saltValue="feGRK3ByzobJgMraIpXZIg==" spinCount="100000" sheet="1" objects="1" scenarios="1"/>
  <dataValidations count="27">
    <dataValidation type="whole" allowBlank="1" showInputMessage="1" showErrorMessage="1" errorTitle="Valor fuera de rango" error="Ingrese un valor correcto" sqref="F3" xr:uid="{3302DE5F-62DB-4AE3-BB34-C6A596EEFD7F}">
      <formula1>0</formula1>
      <formula2>100</formula2>
    </dataValidation>
    <dataValidation type="whole" allowBlank="1" showInputMessage="1" showErrorMessage="1" errorTitle="Valor fuera de rango" error="Ingrese un valor correcto" sqref="F4" xr:uid="{E816D238-3BF7-4388-9CA7-2BA9673CA87A}">
      <formula1>0</formula1>
      <formula2>100</formula2>
    </dataValidation>
    <dataValidation type="whole" allowBlank="1" showInputMessage="1" showErrorMessage="1" errorTitle="Valor fuera de rango" error="Ingrese un valor correcto" sqref="F5" xr:uid="{DB454AD5-6619-4479-9E84-A26687F56038}">
      <formula1>0</formula1>
      <formula2>100</formula2>
    </dataValidation>
    <dataValidation type="whole" allowBlank="1" showInputMessage="1" showErrorMessage="1" errorTitle="Valor fuera de rango" error="Ingrese un valor correcto" sqref="F6" xr:uid="{AC1AAC32-32C7-4257-9500-9AF9AFCA3E80}">
      <formula1>0</formula1>
      <formula2>100</formula2>
    </dataValidation>
    <dataValidation type="whole" allowBlank="1" showInputMessage="1" showErrorMessage="1" errorTitle="Valor fuera de rango" error="Ingrese un valor correcto" sqref="F7" xr:uid="{5618B5BE-4731-4EDC-B72C-12989381033A}">
      <formula1>0</formula1>
      <formula2>100</formula2>
    </dataValidation>
    <dataValidation type="whole" allowBlank="1" showInputMessage="1" showErrorMessage="1" errorTitle="Valor fuera de rango" error="Ingrese un valor correcto" sqref="F8" xr:uid="{2E14DEC6-0201-419C-BD8B-9C94056B3D2F}">
      <formula1>0</formula1>
      <formula2>100</formula2>
    </dataValidation>
    <dataValidation type="whole" allowBlank="1" showInputMessage="1" showErrorMessage="1" errorTitle="Valor fuera de rango" error="Ingrese un valor correcto" sqref="F9" xr:uid="{3ACEACDF-E69E-4CC7-A8F6-89E836E6230B}">
      <formula1>0</formula1>
      <formula2>100</formula2>
    </dataValidation>
    <dataValidation type="whole" allowBlank="1" showInputMessage="1" showErrorMessage="1" errorTitle="Valor fuera de rango" error="Ingrese un valor correcto" sqref="F10" xr:uid="{4725051C-2EEB-42E1-9AED-45444B4092BD}">
      <formula1>0</formula1>
      <formula2>100</formula2>
    </dataValidation>
    <dataValidation type="whole" allowBlank="1" showInputMessage="1" showErrorMessage="1" errorTitle="Valor fuera de rango" error="Ingrese un valor correcto" sqref="F11" xr:uid="{50294EC5-6AC0-4406-A4D5-EC7F8E7BBE9B}">
      <formula1>0</formula1>
      <formula2>100</formula2>
    </dataValidation>
    <dataValidation type="whole" allowBlank="1" showInputMessage="1" showErrorMessage="1" errorTitle="Valor fuera de rango" error="Ingrese un valor correcto" sqref="F12" xr:uid="{A49AD41A-44ED-4010-9A2D-D81C8CAA9911}">
      <formula1>0</formula1>
      <formula2>100</formula2>
    </dataValidation>
    <dataValidation type="whole" allowBlank="1" showInputMessage="1" showErrorMessage="1" errorTitle="Valor fuera de rango" error="Ingrese un valor correcto" sqref="F13" xr:uid="{1DD7DD60-0C4E-4271-8BA7-404CBAFAF016}">
      <formula1>0</formula1>
      <formula2>100</formula2>
    </dataValidation>
    <dataValidation type="whole" allowBlank="1" showInputMessage="1" showErrorMessage="1" errorTitle="Valor fuera de rango" error="Ingrese un valor correcto" sqref="F14" xr:uid="{AD70321B-C213-46E2-A42D-3D9B0BAB4057}">
      <formula1>0</formula1>
      <formula2>100</formula2>
    </dataValidation>
    <dataValidation type="whole" allowBlank="1" showInputMessage="1" showErrorMessage="1" errorTitle="Valor fuera de rango" error="Ingrese un valor correcto" sqref="F15" xr:uid="{361A9C4B-9DDF-4912-B03C-6EE9663FC9FE}">
      <formula1>0</formula1>
      <formula2>100</formula2>
    </dataValidation>
    <dataValidation type="whole" allowBlank="1" showInputMessage="1" showErrorMessage="1" errorTitle="Valor fuera de rango" error="Ingrese un valor correcto" sqref="F16" xr:uid="{29AF5548-B585-43B5-9CFA-036591809F69}">
      <formula1>0</formula1>
      <formula2>100</formula2>
    </dataValidation>
    <dataValidation type="whole" allowBlank="1" showInputMessage="1" showErrorMessage="1" errorTitle="Valor fuera de rango" error="Ingrese un valor correcto" sqref="F17" xr:uid="{C00DB1ED-72CF-4124-BF5A-0D78D18BEE04}">
      <formula1>0</formula1>
      <formula2>100</formula2>
    </dataValidation>
    <dataValidation type="whole" allowBlank="1" showInputMessage="1" showErrorMessage="1" errorTitle="Valor fuera de rango" error="Ingrese un valor correcto" sqref="F18" xr:uid="{C25ACFC7-05A6-4235-ACFD-520AB43CD3A6}">
      <formula1>0</formula1>
      <formula2>100</formula2>
    </dataValidation>
    <dataValidation type="whole" allowBlank="1" showInputMessage="1" showErrorMessage="1" errorTitle="Valor fuera de rango" error="Ingrese un valor correcto" sqref="F19" xr:uid="{157FCC90-F4AA-4FEF-A255-FCF4D2D93618}">
      <formula1>0</formula1>
      <formula2>100</formula2>
    </dataValidation>
    <dataValidation type="whole" allowBlank="1" showInputMessage="1" showErrorMessage="1" errorTitle="Valor fuera de rango" error="Ingrese un valor correcto" sqref="F20" xr:uid="{9D87FD25-0813-4099-ADD5-DCE138088332}">
      <formula1>0</formula1>
      <formula2>100</formula2>
    </dataValidation>
    <dataValidation type="whole" allowBlank="1" showInputMessage="1" showErrorMessage="1" errorTitle="Valor fuera de rango" error="Ingrese un valor correcto" sqref="F21" xr:uid="{38248EC2-2309-4A3F-BFC4-3C6F96B0A05F}">
      <formula1>0</formula1>
      <formula2>100</formula2>
    </dataValidation>
    <dataValidation type="whole" allowBlank="1" showInputMessage="1" showErrorMessage="1" errorTitle="Valor fuera de rango" error="Ingrese un valor correcto" sqref="F22" xr:uid="{08405955-01E2-42CC-8ECB-1298C17BBF4F}">
      <formula1>0</formula1>
      <formula2>100</formula2>
    </dataValidation>
    <dataValidation type="whole" allowBlank="1" showInputMessage="1" showErrorMessage="1" errorTitle="Valor fuera de rango" error="Ingrese un valor correcto" sqref="F23" xr:uid="{390AA675-8054-4ECC-A758-E74DC16DE5FE}">
      <formula1>0</formula1>
      <formula2>100</formula2>
    </dataValidation>
    <dataValidation type="whole" allowBlank="1" showInputMessage="1" showErrorMessage="1" errorTitle="Valor fuera de rango" error="Ingrese un valor correcto" sqref="F24" xr:uid="{1205CD77-071B-459A-BC60-104B9ECC441C}">
      <formula1>0</formula1>
      <formula2>100</formula2>
    </dataValidation>
    <dataValidation type="whole" allowBlank="1" showInputMessage="1" showErrorMessage="1" errorTitle="Valor fuera de rango" error="Ingrese un valor correcto" sqref="F25" xr:uid="{A6156C09-AC55-422B-B9E2-501E7FC44961}">
      <formula1>0</formula1>
      <formula2>100</formula2>
    </dataValidation>
    <dataValidation type="whole" allowBlank="1" showInputMessage="1" showErrorMessage="1" errorTitle="Valor fuera de rango" error="Ingrese un valor correcto" sqref="F26" xr:uid="{B924EEA0-C881-4384-816A-1434ECCF9A8C}">
      <formula1>0</formula1>
      <formula2>100</formula2>
    </dataValidation>
    <dataValidation type="whole" allowBlank="1" showInputMessage="1" showErrorMessage="1" errorTitle="Valor fuera de rango" error="Ingrese un valor correcto" sqref="F27" xr:uid="{DC29488E-5CA6-41CA-A51C-61B8A5B1F639}">
      <formula1>0</formula1>
      <formula2>100</formula2>
    </dataValidation>
    <dataValidation type="whole" allowBlank="1" showInputMessage="1" showErrorMessage="1" errorTitle="Valor fuera de rango" error="Ingrese un valor correcto" sqref="F28" xr:uid="{C7055D4A-6ECE-4606-8CBD-D084E8D7176C}">
      <formula1>0</formula1>
      <formula2>100</formula2>
    </dataValidation>
    <dataValidation type="whole" allowBlank="1" showInputMessage="1" showErrorMessage="1" errorTitle="Valor fuera de rango" error="Ingrese un valor correcto" sqref="F29" xr:uid="{B1F427DA-9D20-434E-ADBB-5B94FE768DD5}">
      <formula1>0</formula1>
      <formula2>100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3BEF1-F714-4561-B14D-782D275543BE}">
  <dimension ref="A1:P29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5.42578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181</v>
      </c>
      <c r="C1" s="1" t="s">
        <v>182</v>
      </c>
      <c r="D1" s="5" t="s">
        <v>237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183</v>
      </c>
      <c r="B3" s="12">
        <v>1</v>
      </c>
      <c r="C3" s="13" t="s">
        <v>184</v>
      </c>
      <c r="D3" s="14">
        <v>96</v>
      </c>
      <c r="E3" s="14">
        <v>87</v>
      </c>
      <c r="F3" s="15"/>
      <c r="G3" s="14"/>
      <c r="H3" s="14"/>
      <c r="I3" s="14"/>
      <c r="J3" s="14"/>
      <c r="M3" s="11">
        <f>D3+E3+F3+G3+H3</f>
        <v>183</v>
      </c>
      <c r="N3">
        <f>M3*0.17</f>
        <v>31.110000000000003</v>
      </c>
      <c r="O3">
        <f>I3*0.15</f>
        <v>0</v>
      </c>
      <c r="P3">
        <f>ROUND(N3+O3,0)</f>
        <v>31</v>
      </c>
    </row>
    <row r="4" spans="1:16" x14ac:dyDescent="0.25">
      <c r="A4" s="12" t="s">
        <v>185</v>
      </c>
      <c r="B4" s="12">
        <v>2</v>
      </c>
      <c r="C4" s="13" t="s">
        <v>186</v>
      </c>
      <c r="D4" s="14">
        <v>88</v>
      </c>
      <c r="E4" s="14">
        <v>80</v>
      </c>
      <c r="F4" s="15"/>
      <c r="G4" s="14"/>
      <c r="H4" s="14"/>
      <c r="I4" s="14"/>
      <c r="J4" s="14"/>
      <c r="M4" s="11">
        <f>D4+E4+F4+G4+H4</f>
        <v>168</v>
      </c>
      <c r="N4">
        <f>M4*0.17</f>
        <v>28.560000000000002</v>
      </c>
      <c r="O4">
        <f>I4*0.15</f>
        <v>0</v>
      </c>
      <c r="P4">
        <f>ROUND(N4+O4,0)</f>
        <v>29</v>
      </c>
    </row>
    <row r="5" spans="1:16" x14ac:dyDescent="0.25">
      <c r="A5" s="12" t="s">
        <v>187</v>
      </c>
      <c r="B5" s="12">
        <v>3</v>
      </c>
      <c r="C5" s="13" t="s">
        <v>188</v>
      </c>
      <c r="D5" s="14">
        <v>100</v>
      </c>
      <c r="E5" s="14">
        <v>98</v>
      </c>
      <c r="F5" s="15"/>
      <c r="G5" s="14"/>
      <c r="H5" s="14"/>
      <c r="I5" s="14"/>
      <c r="J5" s="14"/>
      <c r="M5" s="11">
        <f>D5+E5+F5+G5+H5</f>
        <v>198</v>
      </c>
      <c r="N5">
        <f>M5*0.17</f>
        <v>33.660000000000004</v>
      </c>
      <c r="O5">
        <f>I5*0.15</f>
        <v>0</v>
      </c>
      <c r="P5">
        <f>ROUND(N5+O5,0)</f>
        <v>34</v>
      </c>
    </row>
    <row r="6" spans="1:16" x14ac:dyDescent="0.25">
      <c r="A6" s="12" t="s">
        <v>189</v>
      </c>
      <c r="B6" s="12">
        <v>4</v>
      </c>
      <c r="C6" s="13" t="s">
        <v>190</v>
      </c>
      <c r="D6" s="14">
        <v>93</v>
      </c>
      <c r="E6" s="14">
        <v>76</v>
      </c>
      <c r="F6" s="15"/>
      <c r="G6" s="14"/>
      <c r="H6" s="14"/>
      <c r="I6" s="14"/>
      <c r="J6" s="14"/>
      <c r="M6" s="11">
        <f>D6+E6+F6+G6+H6</f>
        <v>169</v>
      </c>
      <c r="N6">
        <f>M6*0.17</f>
        <v>28.73</v>
      </c>
      <c r="O6">
        <f>I6*0.15</f>
        <v>0</v>
      </c>
      <c r="P6">
        <f>ROUND(N6+O6,0)</f>
        <v>29</v>
      </c>
    </row>
    <row r="7" spans="1:16" x14ac:dyDescent="0.25">
      <c r="A7" s="12" t="s">
        <v>191</v>
      </c>
      <c r="B7" s="12">
        <v>5</v>
      </c>
      <c r="C7" s="13" t="s">
        <v>192</v>
      </c>
      <c r="D7" s="14">
        <v>90</v>
      </c>
      <c r="E7" s="14">
        <v>96</v>
      </c>
      <c r="F7" s="15"/>
      <c r="G7" s="14"/>
      <c r="H7" s="14"/>
      <c r="I7" s="14"/>
      <c r="J7" s="14"/>
      <c r="M7" s="11">
        <f>D7+E7+F7+G7+H7</f>
        <v>186</v>
      </c>
      <c r="N7">
        <f>M7*0.17</f>
        <v>31.62</v>
      </c>
      <c r="O7">
        <f>I7*0.15</f>
        <v>0</v>
      </c>
      <c r="P7">
        <f>ROUND(N7+O7,0)</f>
        <v>32</v>
      </c>
    </row>
    <row r="8" spans="1:16" x14ac:dyDescent="0.25">
      <c r="A8" s="12" t="s">
        <v>193</v>
      </c>
      <c r="B8" s="12">
        <v>6</v>
      </c>
      <c r="C8" s="13" t="s">
        <v>194</v>
      </c>
      <c r="D8" s="14">
        <v>74</v>
      </c>
      <c r="E8" s="14">
        <v>61</v>
      </c>
      <c r="F8" s="15"/>
      <c r="G8" s="14"/>
      <c r="H8" s="14"/>
      <c r="I8" s="14"/>
      <c r="J8" s="14"/>
      <c r="M8" s="11">
        <f>D8+E8+F8+G8+H8</f>
        <v>135</v>
      </c>
      <c r="N8">
        <f>M8*0.17</f>
        <v>22.950000000000003</v>
      </c>
      <c r="O8">
        <f>I8*0.15</f>
        <v>0</v>
      </c>
      <c r="P8">
        <f>ROUND(N8+O8,0)</f>
        <v>23</v>
      </c>
    </row>
    <row r="9" spans="1:16" x14ac:dyDescent="0.25">
      <c r="A9" s="12" t="s">
        <v>195</v>
      </c>
      <c r="B9" s="12">
        <v>7</v>
      </c>
      <c r="C9" s="13" t="s">
        <v>196</v>
      </c>
      <c r="D9" s="14">
        <v>82</v>
      </c>
      <c r="E9" s="14">
        <v>85</v>
      </c>
      <c r="F9" s="15"/>
      <c r="G9" s="14"/>
      <c r="H9" s="14"/>
      <c r="I9" s="14"/>
      <c r="J9" s="14"/>
      <c r="M9" s="11">
        <f>D9+E9+F9+G9+H9</f>
        <v>167</v>
      </c>
      <c r="N9">
        <f>M9*0.17</f>
        <v>28.39</v>
      </c>
      <c r="O9">
        <f>I9*0.15</f>
        <v>0</v>
      </c>
      <c r="P9">
        <f>ROUND(N9+O9,0)</f>
        <v>28</v>
      </c>
    </row>
    <row r="10" spans="1:16" x14ac:dyDescent="0.25">
      <c r="A10" s="12" t="s">
        <v>197</v>
      </c>
      <c r="B10" s="12">
        <v>8</v>
      </c>
      <c r="C10" s="13" t="s">
        <v>198</v>
      </c>
      <c r="D10" s="14">
        <v>83</v>
      </c>
      <c r="E10" s="14">
        <v>70</v>
      </c>
      <c r="F10" s="15"/>
      <c r="G10" s="14"/>
      <c r="H10" s="14"/>
      <c r="I10" s="14"/>
      <c r="J10" s="14"/>
      <c r="M10" s="11">
        <f>D10+E10+F10+G10+H10</f>
        <v>153</v>
      </c>
      <c r="N10">
        <f>M10*0.17</f>
        <v>26.01</v>
      </c>
      <c r="O10">
        <f>I10*0.15</f>
        <v>0</v>
      </c>
      <c r="P10">
        <f>ROUND(N10+O10,0)</f>
        <v>26</v>
      </c>
    </row>
    <row r="11" spans="1:16" x14ac:dyDescent="0.25">
      <c r="A11" s="12" t="s">
        <v>199</v>
      </c>
      <c r="B11" s="12">
        <v>9</v>
      </c>
      <c r="C11" s="13" t="s">
        <v>200</v>
      </c>
      <c r="D11" s="14">
        <v>98</v>
      </c>
      <c r="E11" s="14">
        <v>84</v>
      </c>
      <c r="F11" s="15"/>
      <c r="G11" s="14"/>
      <c r="H11" s="14"/>
      <c r="I11" s="14"/>
      <c r="J11" s="14"/>
      <c r="M11" s="11">
        <f>D11+E11+F11+G11+H11</f>
        <v>182</v>
      </c>
      <c r="N11">
        <f>M11*0.17</f>
        <v>30.94</v>
      </c>
      <c r="O11">
        <f>I11*0.15</f>
        <v>0</v>
      </c>
      <c r="P11">
        <f>ROUND(N11+O11,0)</f>
        <v>31</v>
      </c>
    </row>
    <row r="12" spans="1:16" x14ac:dyDescent="0.25">
      <c r="A12" s="12" t="s">
        <v>201</v>
      </c>
      <c r="B12" s="12">
        <v>10</v>
      </c>
      <c r="C12" s="13" t="s">
        <v>202</v>
      </c>
      <c r="D12" s="14">
        <v>99</v>
      </c>
      <c r="E12" s="14">
        <v>91</v>
      </c>
      <c r="F12" s="15"/>
      <c r="G12" s="14"/>
      <c r="H12" s="14"/>
      <c r="I12" s="14"/>
      <c r="J12" s="14"/>
      <c r="M12" s="11">
        <f>D12+E12+F12+G12+H12</f>
        <v>190</v>
      </c>
      <c r="N12">
        <f>M12*0.17</f>
        <v>32.300000000000004</v>
      </c>
      <c r="O12">
        <f>I12*0.15</f>
        <v>0</v>
      </c>
      <c r="P12">
        <f>ROUND(N12+O12,0)</f>
        <v>32</v>
      </c>
    </row>
    <row r="13" spans="1:16" x14ac:dyDescent="0.25">
      <c r="A13" s="12" t="s">
        <v>203</v>
      </c>
      <c r="B13" s="12">
        <v>11</v>
      </c>
      <c r="C13" s="13" t="s">
        <v>204</v>
      </c>
      <c r="D13" s="14">
        <v>99</v>
      </c>
      <c r="E13" s="14">
        <v>92</v>
      </c>
      <c r="F13" s="15"/>
      <c r="G13" s="14"/>
      <c r="H13" s="14"/>
      <c r="I13" s="14"/>
      <c r="J13" s="14"/>
      <c r="M13" s="11">
        <f>D13+E13+F13+G13+H13</f>
        <v>191</v>
      </c>
      <c r="N13">
        <f>M13*0.17</f>
        <v>32.47</v>
      </c>
      <c r="O13">
        <f>I13*0.15</f>
        <v>0</v>
      </c>
      <c r="P13">
        <f>ROUND(N13+O13,0)</f>
        <v>32</v>
      </c>
    </row>
    <row r="14" spans="1:16" x14ac:dyDescent="0.25">
      <c r="A14" s="12" t="s">
        <v>205</v>
      </c>
      <c r="B14" s="12">
        <v>12</v>
      </c>
      <c r="C14" s="13" t="s">
        <v>206</v>
      </c>
      <c r="D14" s="14">
        <v>95</v>
      </c>
      <c r="E14" s="14">
        <v>87</v>
      </c>
      <c r="F14" s="15"/>
      <c r="G14" s="14"/>
      <c r="H14" s="14"/>
      <c r="I14" s="14"/>
      <c r="J14" s="14"/>
      <c r="M14" s="11">
        <f>D14+E14+F14+G14+H14</f>
        <v>182</v>
      </c>
      <c r="N14">
        <f>M14*0.17</f>
        <v>30.94</v>
      </c>
      <c r="O14">
        <f>I14*0.15</f>
        <v>0</v>
      </c>
      <c r="P14">
        <f>ROUND(N14+O14,0)</f>
        <v>31</v>
      </c>
    </row>
    <row r="15" spans="1:16" x14ac:dyDescent="0.25">
      <c r="A15" s="12" t="s">
        <v>207</v>
      </c>
      <c r="B15" s="12">
        <v>13</v>
      </c>
      <c r="C15" s="13" t="s">
        <v>208</v>
      </c>
      <c r="D15" s="14">
        <v>99</v>
      </c>
      <c r="E15" s="14">
        <v>98</v>
      </c>
      <c r="F15" s="15"/>
      <c r="G15" s="14"/>
      <c r="H15" s="14"/>
      <c r="I15" s="14"/>
      <c r="J15" s="14"/>
      <c r="M15" s="11">
        <f>D15+E15+F15+G15+H15</f>
        <v>197</v>
      </c>
      <c r="N15">
        <f>M15*0.17</f>
        <v>33.49</v>
      </c>
      <c r="O15">
        <f>I15*0.15</f>
        <v>0</v>
      </c>
      <c r="P15">
        <f>ROUND(N15+O15,0)</f>
        <v>33</v>
      </c>
    </row>
    <row r="16" spans="1:16" x14ac:dyDescent="0.25">
      <c r="A16" s="12" t="s">
        <v>209</v>
      </c>
      <c r="B16" s="12">
        <v>14</v>
      </c>
      <c r="C16" s="13" t="s">
        <v>210</v>
      </c>
      <c r="D16" s="14">
        <v>85</v>
      </c>
      <c r="E16" s="14">
        <v>75</v>
      </c>
      <c r="F16" s="15"/>
      <c r="G16" s="14"/>
      <c r="H16" s="14"/>
      <c r="I16" s="14"/>
      <c r="J16" s="14"/>
      <c r="M16" s="11">
        <f>D16+E16+F16+G16+H16</f>
        <v>160</v>
      </c>
      <c r="N16">
        <f>M16*0.17</f>
        <v>27.200000000000003</v>
      </c>
      <c r="O16">
        <f>I16*0.15</f>
        <v>0</v>
      </c>
      <c r="P16">
        <f>ROUND(N16+O16,0)</f>
        <v>27</v>
      </c>
    </row>
    <row r="17" spans="1:16" x14ac:dyDescent="0.25">
      <c r="A17" s="12" t="s">
        <v>211</v>
      </c>
      <c r="B17" s="12">
        <v>15</v>
      </c>
      <c r="C17" s="13" t="s">
        <v>212</v>
      </c>
      <c r="D17" s="14">
        <v>83</v>
      </c>
      <c r="E17" s="14">
        <v>79</v>
      </c>
      <c r="F17" s="15"/>
      <c r="G17" s="14"/>
      <c r="H17" s="14"/>
      <c r="I17" s="14"/>
      <c r="J17" s="14"/>
      <c r="M17" s="11">
        <f>D17+E17+F17+G17+H17</f>
        <v>162</v>
      </c>
      <c r="N17">
        <f>M17*0.17</f>
        <v>27.540000000000003</v>
      </c>
      <c r="O17">
        <f>I17*0.15</f>
        <v>0</v>
      </c>
      <c r="P17">
        <f>ROUND(N17+O17,0)</f>
        <v>28</v>
      </c>
    </row>
    <row r="18" spans="1:16" x14ac:dyDescent="0.25">
      <c r="A18" s="12" t="s">
        <v>213</v>
      </c>
      <c r="B18" s="12">
        <v>16</v>
      </c>
      <c r="C18" s="13" t="s">
        <v>214</v>
      </c>
      <c r="D18" s="14">
        <v>95</v>
      </c>
      <c r="E18" s="14">
        <v>81</v>
      </c>
      <c r="F18" s="15"/>
      <c r="G18" s="14"/>
      <c r="H18" s="14"/>
      <c r="I18" s="14"/>
      <c r="J18" s="14"/>
      <c r="M18" s="11">
        <f>D18+E18+F18+G18+H18</f>
        <v>176</v>
      </c>
      <c r="N18">
        <f>M18*0.17</f>
        <v>29.92</v>
      </c>
      <c r="O18">
        <f>I18*0.15</f>
        <v>0</v>
      </c>
      <c r="P18">
        <f>ROUND(N18+O18,0)</f>
        <v>30</v>
      </c>
    </row>
    <row r="19" spans="1:16" x14ac:dyDescent="0.25">
      <c r="A19" s="12" t="s">
        <v>215</v>
      </c>
      <c r="B19" s="12">
        <v>17</v>
      </c>
      <c r="C19" s="13" t="s">
        <v>216</v>
      </c>
      <c r="D19" s="14">
        <v>93</v>
      </c>
      <c r="E19" s="14">
        <v>75</v>
      </c>
      <c r="F19" s="15"/>
      <c r="G19" s="14"/>
      <c r="H19" s="14"/>
      <c r="I19" s="14"/>
      <c r="J19" s="14"/>
      <c r="M19" s="11">
        <f>D19+E19+F19+G19+H19</f>
        <v>168</v>
      </c>
      <c r="N19">
        <f>M19*0.17</f>
        <v>28.560000000000002</v>
      </c>
      <c r="O19">
        <f>I19*0.15</f>
        <v>0</v>
      </c>
      <c r="P19">
        <f>ROUND(N19+O19,0)</f>
        <v>29</v>
      </c>
    </row>
    <row r="20" spans="1:16" x14ac:dyDescent="0.25">
      <c r="A20" s="12" t="s">
        <v>217</v>
      </c>
      <c r="B20" s="12">
        <v>18</v>
      </c>
      <c r="C20" s="13" t="s">
        <v>218</v>
      </c>
      <c r="D20" s="14">
        <v>93</v>
      </c>
      <c r="E20" s="14">
        <v>97</v>
      </c>
      <c r="F20" s="15"/>
      <c r="G20" s="14"/>
      <c r="H20" s="14"/>
      <c r="I20" s="14"/>
      <c r="J20" s="14"/>
      <c r="M20" s="11">
        <f>D20+E20+F20+G20+H20</f>
        <v>190</v>
      </c>
      <c r="N20">
        <f>M20*0.17</f>
        <v>32.300000000000004</v>
      </c>
      <c r="O20">
        <f>I20*0.15</f>
        <v>0</v>
      </c>
      <c r="P20">
        <f>ROUND(N20+O20,0)</f>
        <v>32</v>
      </c>
    </row>
    <row r="21" spans="1:16" x14ac:dyDescent="0.25">
      <c r="A21" s="12" t="s">
        <v>219</v>
      </c>
      <c r="B21" s="12">
        <v>19</v>
      </c>
      <c r="C21" s="13" t="s">
        <v>220</v>
      </c>
      <c r="D21" s="14">
        <v>79</v>
      </c>
      <c r="E21" s="14">
        <v>73</v>
      </c>
      <c r="F21" s="15"/>
      <c r="G21" s="14"/>
      <c r="H21" s="14"/>
      <c r="I21" s="14"/>
      <c r="J21" s="14"/>
      <c r="M21" s="11">
        <f>D21+E21+F21+G21+H21</f>
        <v>152</v>
      </c>
      <c r="N21">
        <f>M21*0.17</f>
        <v>25.840000000000003</v>
      </c>
      <c r="O21">
        <f>I21*0.15</f>
        <v>0</v>
      </c>
      <c r="P21">
        <f>ROUND(N21+O21,0)</f>
        <v>26</v>
      </c>
    </row>
    <row r="22" spans="1:16" x14ac:dyDescent="0.25">
      <c r="A22" s="12" t="s">
        <v>221</v>
      </c>
      <c r="B22" s="12">
        <v>20</v>
      </c>
      <c r="C22" s="13" t="s">
        <v>222</v>
      </c>
      <c r="D22" s="14">
        <v>82</v>
      </c>
      <c r="E22" s="14">
        <v>78</v>
      </c>
      <c r="F22" s="15"/>
      <c r="G22" s="14"/>
      <c r="H22" s="14"/>
      <c r="I22" s="14"/>
      <c r="J22" s="14"/>
      <c r="M22" s="11">
        <f>D22+E22+F22+G22+H22</f>
        <v>160</v>
      </c>
      <c r="N22">
        <f>M22*0.17</f>
        <v>27.200000000000003</v>
      </c>
      <c r="O22">
        <f>I22*0.15</f>
        <v>0</v>
      </c>
      <c r="P22">
        <f>ROUND(N22+O22,0)</f>
        <v>27</v>
      </c>
    </row>
    <row r="23" spans="1:16" x14ac:dyDescent="0.25">
      <c r="A23" s="12" t="s">
        <v>223</v>
      </c>
      <c r="B23" s="12">
        <v>21</v>
      </c>
      <c r="C23" s="13" t="s">
        <v>224</v>
      </c>
      <c r="D23" s="14">
        <v>90</v>
      </c>
      <c r="E23" s="14">
        <v>79</v>
      </c>
      <c r="F23" s="15"/>
      <c r="G23" s="14"/>
      <c r="H23" s="14"/>
      <c r="I23" s="14"/>
      <c r="J23" s="14"/>
      <c r="M23" s="11">
        <f>D23+E23+F23+G23+H23</f>
        <v>169</v>
      </c>
      <c r="N23">
        <f>M23*0.17</f>
        <v>28.73</v>
      </c>
      <c r="O23">
        <f>I23*0.15</f>
        <v>0</v>
      </c>
      <c r="P23">
        <f>ROUND(N23+O23,0)</f>
        <v>29</v>
      </c>
    </row>
    <row r="24" spans="1:16" x14ac:dyDescent="0.25">
      <c r="A24" s="12" t="s">
        <v>225</v>
      </c>
      <c r="B24" s="12">
        <v>22</v>
      </c>
      <c r="C24" s="13" t="s">
        <v>226</v>
      </c>
      <c r="D24" s="14"/>
      <c r="E24" s="14">
        <v>85</v>
      </c>
      <c r="F24" s="15"/>
      <c r="G24" s="14"/>
      <c r="H24" s="14"/>
      <c r="I24" s="14"/>
      <c r="J24" s="14"/>
      <c r="M24" s="11">
        <f>D24+E24+F24+G24+H24</f>
        <v>85</v>
      </c>
      <c r="N24">
        <f>M24*0.17</f>
        <v>14.450000000000001</v>
      </c>
      <c r="O24">
        <f>I24*0.15</f>
        <v>0</v>
      </c>
      <c r="P24">
        <f>ROUND(N24+O24,0)</f>
        <v>14</v>
      </c>
    </row>
    <row r="25" spans="1:16" x14ac:dyDescent="0.25">
      <c r="A25" s="12" t="s">
        <v>227</v>
      </c>
      <c r="B25" s="12">
        <v>23</v>
      </c>
      <c r="C25" s="13" t="s">
        <v>228</v>
      </c>
      <c r="D25" s="14">
        <v>86</v>
      </c>
      <c r="E25" s="14">
        <v>87</v>
      </c>
      <c r="F25" s="15"/>
      <c r="G25" s="14"/>
      <c r="H25" s="14"/>
      <c r="I25" s="14"/>
      <c r="J25" s="14"/>
      <c r="M25" s="11">
        <f>D25+E25+F25+G25+H25</f>
        <v>173</v>
      </c>
      <c r="N25">
        <f>M25*0.17</f>
        <v>29.410000000000004</v>
      </c>
      <c r="O25">
        <f>I25*0.15</f>
        <v>0</v>
      </c>
      <c r="P25">
        <f>ROUND(N25+O25,0)</f>
        <v>29</v>
      </c>
    </row>
    <row r="26" spans="1:16" x14ac:dyDescent="0.25">
      <c r="A26" s="12" t="s">
        <v>229</v>
      </c>
      <c r="B26" s="12">
        <v>24</v>
      </c>
      <c r="C26" s="13" t="s">
        <v>230</v>
      </c>
      <c r="D26" s="14">
        <v>91</v>
      </c>
      <c r="E26" s="14">
        <v>96</v>
      </c>
      <c r="F26" s="15"/>
      <c r="G26" s="14"/>
      <c r="H26" s="14"/>
      <c r="I26" s="14"/>
      <c r="J26" s="14"/>
      <c r="M26" s="11">
        <f>D26+E26+F26+G26+H26</f>
        <v>187</v>
      </c>
      <c r="N26">
        <f>M26*0.17</f>
        <v>31.790000000000003</v>
      </c>
      <c r="O26">
        <f>I26*0.15</f>
        <v>0</v>
      </c>
      <c r="P26">
        <f>ROUND(N26+O26,0)</f>
        <v>32</v>
      </c>
    </row>
    <row r="27" spans="1:16" x14ac:dyDescent="0.25">
      <c r="A27" s="12" t="s">
        <v>231</v>
      </c>
      <c r="B27" s="12">
        <v>25</v>
      </c>
      <c r="C27" s="13" t="s">
        <v>232</v>
      </c>
      <c r="D27" s="14">
        <v>95</v>
      </c>
      <c r="E27" s="14">
        <v>84</v>
      </c>
      <c r="F27" s="15"/>
      <c r="G27" s="14"/>
      <c r="H27" s="14"/>
      <c r="I27" s="14"/>
      <c r="J27" s="14"/>
      <c r="M27" s="11">
        <f>D27+E27+F27+G27+H27</f>
        <v>179</v>
      </c>
      <c r="N27">
        <f>M27*0.17</f>
        <v>30.430000000000003</v>
      </c>
      <c r="O27">
        <f>I27*0.15</f>
        <v>0</v>
      </c>
      <c r="P27">
        <f>ROUND(N27+O27,0)</f>
        <v>30</v>
      </c>
    </row>
    <row r="28" spans="1:16" x14ac:dyDescent="0.25">
      <c r="A28" s="12" t="s">
        <v>233</v>
      </c>
      <c r="B28" s="12">
        <v>26</v>
      </c>
      <c r="C28" s="13" t="s">
        <v>234</v>
      </c>
      <c r="D28" s="14">
        <v>91</v>
      </c>
      <c r="E28" s="14">
        <v>76</v>
      </c>
      <c r="F28" s="15"/>
      <c r="G28" s="14"/>
      <c r="H28" s="14"/>
      <c r="I28" s="14"/>
      <c r="J28" s="14"/>
      <c r="M28" s="11">
        <f>D28+E28+F28+G28+H28</f>
        <v>167</v>
      </c>
      <c r="N28">
        <f>M28*0.17</f>
        <v>28.39</v>
      </c>
      <c r="O28">
        <f>I28*0.15</f>
        <v>0</v>
      </c>
      <c r="P28">
        <f>ROUND(N28+O28,0)</f>
        <v>28</v>
      </c>
    </row>
    <row r="29" spans="1:16" x14ac:dyDescent="0.25">
      <c r="A29" s="12" t="s">
        <v>235</v>
      </c>
      <c r="B29" s="12">
        <v>27</v>
      </c>
      <c r="C29" s="13" t="s">
        <v>236</v>
      </c>
      <c r="D29" s="14">
        <v>90</v>
      </c>
      <c r="E29" s="14">
        <v>88</v>
      </c>
      <c r="F29" s="15"/>
      <c r="G29" s="14"/>
      <c r="H29" s="14"/>
      <c r="I29" s="14"/>
      <c r="J29" s="14"/>
      <c r="M29" s="11">
        <f>D29+E29+F29+G29+H29</f>
        <v>178</v>
      </c>
      <c r="N29">
        <f>M29*0.17</f>
        <v>30.26</v>
      </c>
      <c r="O29">
        <f>I29*0.15</f>
        <v>0</v>
      </c>
      <c r="P29">
        <f>ROUND(N29+O29,0)</f>
        <v>30</v>
      </c>
    </row>
  </sheetData>
  <sheetProtection algorithmName="SHA-512" hashValue="ZCMF8rNWhTo34855O2WItcQzV2Q23+xPc5vYIpu6009jBPv4DOP2Bk5zXZOyObCXAanro8QC1zwSCNAt09KQDg==" saltValue="jXeQfy+59oT+mdbfMTtFJQ==" spinCount="100000" sheet="1" objects="1" scenarios="1"/>
  <dataValidations count="27">
    <dataValidation type="whole" allowBlank="1" showInputMessage="1" showErrorMessage="1" errorTitle="Valor fuera de rango" error="Ingrese un valor correcto" sqref="F3" xr:uid="{44086AA9-7819-4CD4-BCBF-28C2CF1CEBF8}">
      <formula1>0</formula1>
      <formula2>100</formula2>
    </dataValidation>
    <dataValidation type="whole" allowBlank="1" showInputMessage="1" showErrorMessage="1" errorTitle="Valor fuera de rango" error="Ingrese un valor correcto" sqref="F4" xr:uid="{F2854379-428D-4A7D-B5A3-D9DF8F2CFD83}">
      <formula1>0</formula1>
      <formula2>100</formula2>
    </dataValidation>
    <dataValidation type="whole" allowBlank="1" showInputMessage="1" showErrorMessage="1" errorTitle="Valor fuera de rango" error="Ingrese un valor correcto" sqref="F5" xr:uid="{1EE387B0-7DBB-476B-9AF8-65094AC05014}">
      <formula1>0</formula1>
      <formula2>100</formula2>
    </dataValidation>
    <dataValidation type="whole" allowBlank="1" showInputMessage="1" showErrorMessage="1" errorTitle="Valor fuera de rango" error="Ingrese un valor correcto" sqref="F6" xr:uid="{FCDA83F4-7B9F-487B-B339-D9C46315224C}">
      <formula1>0</formula1>
      <formula2>100</formula2>
    </dataValidation>
    <dataValidation type="whole" allowBlank="1" showInputMessage="1" showErrorMessage="1" errorTitle="Valor fuera de rango" error="Ingrese un valor correcto" sqref="F7" xr:uid="{4A3F0186-D5A4-4098-87E6-6DDF4091C959}">
      <formula1>0</formula1>
      <formula2>100</formula2>
    </dataValidation>
    <dataValidation type="whole" allowBlank="1" showInputMessage="1" showErrorMessage="1" errorTitle="Valor fuera de rango" error="Ingrese un valor correcto" sqref="F8" xr:uid="{59F3A3B2-3929-4447-AC30-922CBE541AD9}">
      <formula1>0</formula1>
      <formula2>100</formula2>
    </dataValidation>
    <dataValidation type="whole" allowBlank="1" showInputMessage="1" showErrorMessage="1" errorTitle="Valor fuera de rango" error="Ingrese un valor correcto" sqref="F9" xr:uid="{07C1D990-97CD-4451-8E93-53C2F735F1B8}">
      <formula1>0</formula1>
      <formula2>100</formula2>
    </dataValidation>
    <dataValidation type="whole" allowBlank="1" showInputMessage="1" showErrorMessage="1" errorTitle="Valor fuera de rango" error="Ingrese un valor correcto" sqref="F10" xr:uid="{D04EBE44-1F7A-4877-BB6E-629581580C6F}">
      <formula1>0</formula1>
      <formula2>100</formula2>
    </dataValidation>
    <dataValidation type="whole" allowBlank="1" showInputMessage="1" showErrorMessage="1" errorTitle="Valor fuera de rango" error="Ingrese un valor correcto" sqref="F11" xr:uid="{172C94C6-98C2-411A-B356-F9C0542B91F9}">
      <formula1>0</formula1>
      <formula2>100</formula2>
    </dataValidation>
    <dataValidation type="whole" allowBlank="1" showInputMessage="1" showErrorMessage="1" errorTitle="Valor fuera de rango" error="Ingrese un valor correcto" sqref="F12" xr:uid="{01C67138-41D0-45F4-A5F5-2C93A7398CD9}">
      <formula1>0</formula1>
      <formula2>100</formula2>
    </dataValidation>
    <dataValidation type="whole" allowBlank="1" showInputMessage="1" showErrorMessage="1" errorTitle="Valor fuera de rango" error="Ingrese un valor correcto" sqref="F13" xr:uid="{A2BBCFAD-6DB3-42D2-A3CF-0FDEE6281D62}">
      <formula1>0</formula1>
      <formula2>100</formula2>
    </dataValidation>
    <dataValidation type="whole" allowBlank="1" showInputMessage="1" showErrorMessage="1" errorTitle="Valor fuera de rango" error="Ingrese un valor correcto" sqref="F14" xr:uid="{C5062DD6-8874-48DF-94D9-BF001F8889DD}">
      <formula1>0</formula1>
      <formula2>100</formula2>
    </dataValidation>
    <dataValidation type="whole" allowBlank="1" showInputMessage="1" showErrorMessage="1" errorTitle="Valor fuera de rango" error="Ingrese un valor correcto" sqref="F15" xr:uid="{41D8E9F0-66C2-48C7-9D0B-8AF6417437ED}">
      <formula1>0</formula1>
      <formula2>100</formula2>
    </dataValidation>
    <dataValidation type="whole" allowBlank="1" showInputMessage="1" showErrorMessage="1" errorTitle="Valor fuera de rango" error="Ingrese un valor correcto" sqref="F16" xr:uid="{404E0B9B-0D73-4303-B32E-68FE309FAF14}">
      <formula1>0</formula1>
      <formula2>100</formula2>
    </dataValidation>
    <dataValidation type="whole" allowBlank="1" showInputMessage="1" showErrorMessage="1" errorTitle="Valor fuera de rango" error="Ingrese un valor correcto" sqref="F17" xr:uid="{9BADF354-CAB1-4CAC-9184-A785F1696FCA}">
      <formula1>0</formula1>
      <formula2>100</formula2>
    </dataValidation>
    <dataValidation type="whole" allowBlank="1" showInputMessage="1" showErrorMessage="1" errorTitle="Valor fuera de rango" error="Ingrese un valor correcto" sqref="F18" xr:uid="{74AD96A5-B550-4D14-8967-F3E902EE6317}">
      <formula1>0</formula1>
      <formula2>100</formula2>
    </dataValidation>
    <dataValidation type="whole" allowBlank="1" showInputMessage="1" showErrorMessage="1" errorTitle="Valor fuera de rango" error="Ingrese un valor correcto" sqref="F19" xr:uid="{0921407C-DD8F-4AE4-ABF8-6472DA947C01}">
      <formula1>0</formula1>
      <formula2>100</formula2>
    </dataValidation>
    <dataValidation type="whole" allowBlank="1" showInputMessage="1" showErrorMessage="1" errorTitle="Valor fuera de rango" error="Ingrese un valor correcto" sqref="F20" xr:uid="{1A696E2B-DA1A-4E63-A853-104BC2E802CB}">
      <formula1>0</formula1>
      <formula2>100</formula2>
    </dataValidation>
    <dataValidation type="whole" allowBlank="1" showInputMessage="1" showErrorMessage="1" errorTitle="Valor fuera de rango" error="Ingrese un valor correcto" sqref="F21" xr:uid="{49BDE7BC-4E93-42F2-AB02-B70060D93B5B}">
      <formula1>0</formula1>
      <formula2>100</formula2>
    </dataValidation>
    <dataValidation type="whole" allowBlank="1" showInputMessage="1" showErrorMessage="1" errorTitle="Valor fuera de rango" error="Ingrese un valor correcto" sqref="F22" xr:uid="{BE65F517-B999-4D6E-B087-65BE92486B84}">
      <formula1>0</formula1>
      <formula2>100</formula2>
    </dataValidation>
    <dataValidation type="whole" allowBlank="1" showInputMessage="1" showErrorMessage="1" errorTitle="Valor fuera de rango" error="Ingrese un valor correcto" sqref="F23" xr:uid="{8E26AABD-9D47-49DB-B32C-C14B1D4FD3E8}">
      <formula1>0</formula1>
      <formula2>100</formula2>
    </dataValidation>
    <dataValidation type="whole" allowBlank="1" showInputMessage="1" showErrorMessage="1" errorTitle="Valor fuera de rango" error="Ingrese un valor correcto" sqref="F24" xr:uid="{AFF94B97-1689-45D0-9537-3FD1D5079C40}">
      <formula1>0</formula1>
      <formula2>100</formula2>
    </dataValidation>
    <dataValidation type="whole" allowBlank="1" showInputMessage="1" showErrorMessage="1" errorTitle="Valor fuera de rango" error="Ingrese un valor correcto" sqref="F25" xr:uid="{E5700F3E-09A1-402E-95D0-F8379DBAA113}">
      <formula1>0</formula1>
      <formula2>100</formula2>
    </dataValidation>
    <dataValidation type="whole" allowBlank="1" showInputMessage="1" showErrorMessage="1" errorTitle="Valor fuera de rango" error="Ingrese un valor correcto" sqref="F26" xr:uid="{7391250F-2BF4-4F01-BB5A-AE42EA4755C4}">
      <formula1>0</formula1>
      <formula2>100</formula2>
    </dataValidation>
    <dataValidation type="whole" allowBlank="1" showInputMessage="1" showErrorMessage="1" errorTitle="Valor fuera de rango" error="Ingrese un valor correcto" sqref="F27" xr:uid="{7D6CC3AC-4C29-4E8C-A9A5-77CD851F9E38}">
      <formula1>0</formula1>
      <formula2>100</formula2>
    </dataValidation>
    <dataValidation type="whole" allowBlank="1" showInputMessage="1" showErrorMessage="1" errorTitle="Valor fuera de rango" error="Ingrese un valor correcto" sqref="F28" xr:uid="{2A0D5208-FA94-43BA-B4C8-4388A5ACAFF2}">
      <formula1>0</formula1>
      <formula2>100</formula2>
    </dataValidation>
    <dataValidation type="whole" allowBlank="1" showInputMessage="1" showErrorMessage="1" errorTitle="Valor fuera de rango" error="Ingrese un valor correcto" sqref="F29" xr:uid="{577AEAC1-57B9-4B68-98A2-C7F881616186}">
      <formula1>0</formula1>
      <formula2>100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47873-29B4-43A2-846C-CE636B9AAB4E}">
  <dimension ref="A1:P29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1.285156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240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238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14</v>
      </c>
      <c r="B3" s="12">
        <v>1</v>
      </c>
      <c r="C3" s="13" t="s">
        <v>15</v>
      </c>
      <c r="D3" s="14">
        <v>93</v>
      </c>
      <c r="E3" s="14">
        <v>86</v>
      </c>
      <c r="F3" s="15"/>
      <c r="G3" s="14"/>
      <c r="H3" s="14"/>
      <c r="I3" s="14"/>
      <c r="J3" s="16" t="s">
        <v>239</v>
      </c>
      <c r="M3" s="11">
        <f>D3+E3+F3+G3+H3</f>
        <v>179</v>
      </c>
      <c r="N3">
        <f>M3*0.17</f>
        <v>30.430000000000003</v>
      </c>
      <c r="O3">
        <f>I3*0.15</f>
        <v>0</v>
      </c>
      <c r="P3">
        <f>ROUND(N3+O3,0)</f>
        <v>30</v>
      </c>
    </row>
    <row r="4" spans="1:16" x14ac:dyDescent="0.25">
      <c r="A4" s="12" t="s">
        <v>16</v>
      </c>
      <c r="B4" s="12">
        <v>2</v>
      </c>
      <c r="C4" s="13" t="s">
        <v>17</v>
      </c>
      <c r="D4" s="14">
        <v>77</v>
      </c>
      <c r="E4" s="14">
        <v>65</v>
      </c>
      <c r="F4" s="15"/>
      <c r="G4" s="14"/>
      <c r="H4" s="14"/>
      <c r="I4" s="14"/>
      <c r="J4" s="16" t="s">
        <v>239</v>
      </c>
      <c r="M4" s="11">
        <f>D4+E4+F4+G4+H4</f>
        <v>142</v>
      </c>
      <c r="N4">
        <f>M4*0.17</f>
        <v>24.14</v>
      </c>
      <c r="O4">
        <f>I4*0.15</f>
        <v>0</v>
      </c>
      <c r="P4">
        <f>ROUND(N4+O4,0)</f>
        <v>24</v>
      </c>
    </row>
    <row r="5" spans="1:16" x14ac:dyDescent="0.25">
      <c r="A5" s="12" t="s">
        <v>18</v>
      </c>
      <c r="B5" s="12">
        <v>3</v>
      </c>
      <c r="C5" s="13" t="s">
        <v>19</v>
      </c>
      <c r="D5" s="14">
        <v>100</v>
      </c>
      <c r="E5" s="14">
        <v>99</v>
      </c>
      <c r="F5" s="15"/>
      <c r="G5" s="14"/>
      <c r="H5" s="14"/>
      <c r="I5" s="14"/>
      <c r="J5" s="16" t="s">
        <v>239</v>
      </c>
      <c r="M5" s="11">
        <f>D5+E5+F5+G5+H5</f>
        <v>199</v>
      </c>
      <c r="N5">
        <f>M5*0.17</f>
        <v>33.830000000000005</v>
      </c>
      <c r="O5">
        <f>I5*0.15</f>
        <v>0</v>
      </c>
      <c r="P5">
        <f>ROUND(N5+O5,0)</f>
        <v>34</v>
      </c>
    </row>
    <row r="6" spans="1:16" x14ac:dyDescent="0.25">
      <c r="A6" s="12" t="s">
        <v>20</v>
      </c>
      <c r="B6" s="12">
        <v>4</v>
      </c>
      <c r="C6" s="13" t="s">
        <v>21</v>
      </c>
      <c r="D6" s="14">
        <v>93</v>
      </c>
      <c r="E6" s="14">
        <v>100</v>
      </c>
      <c r="F6" s="15"/>
      <c r="G6" s="14"/>
      <c r="H6" s="14"/>
      <c r="I6" s="14"/>
      <c r="J6" s="16" t="s">
        <v>239</v>
      </c>
      <c r="M6" s="11">
        <f>D6+E6+F6+G6+H6</f>
        <v>193</v>
      </c>
      <c r="N6">
        <f>M6*0.17</f>
        <v>32.81</v>
      </c>
      <c r="O6">
        <f>I6*0.15</f>
        <v>0</v>
      </c>
      <c r="P6">
        <f>ROUND(N6+O6,0)</f>
        <v>33</v>
      </c>
    </row>
    <row r="7" spans="1:16" x14ac:dyDescent="0.25">
      <c r="A7" s="12" t="s">
        <v>22</v>
      </c>
      <c r="B7" s="12">
        <v>5</v>
      </c>
      <c r="C7" s="13" t="s">
        <v>23</v>
      </c>
      <c r="D7" s="14">
        <v>100</v>
      </c>
      <c r="E7" s="14">
        <v>99</v>
      </c>
      <c r="F7" s="15"/>
      <c r="G7" s="14"/>
      <c r="H7" s="14"/>
      <c r="I7" s="14"/>
      <c r="J7" s="16" t="s">
        <v>239</v>
      </c>
      <c r="M7" s="11">
        <f>D7+E7+F7+G7+H7</f>
        <v>199</v>
      </c>
      <c r="N7">
        <f>M7*0.17</f>
        <v>33.830000000000005</v>
      </c>
      <c r="O7">
        <f>I7*0.15</f>
        <v>0</v>
      </c>
      <c r="P7">
        <f>ROUND(N7+O7,0)</f>
        <v>34</v>
      </c>
    </row>
    <row r="8" spans="1:16" x14ac:dyDescent="0.25">
      <c r="A8" s="12" t="s">
        <v>24</v>
      </c>
      <c r="B8" s="12">
        <v>6</v>
      </c>
      <c r="C8" s="13" t="s">
        <v>25</v>
      </c>
      <c r="D8" s="14">
        <v>75</v>
      </c>
      <c r="E8" s="14">
        <v>92</v>
      </c>
      <c r="F8" s="15"/>
      <c r="G8" s="14"/>
      <c r="H8" s="14"/>
      <c r="I8" s="14"/>
      <c r="J8" s="16" t="s">
        <v>239</v>
      </c>
      <c r="M8" s="11">
        <f>D8+E8+F8+G8+H8</f>
        <v>167</v>
      </c>
      <c r="N8">
        <f>M8*0.17</f>
        <v>28.39</v>
      </c>
      <c r="O8">
        <f>I8*0.15</f>
        <v>0</v>
      </c>
      <c r="P8">
        <f>ROUND(N8+O8,0)</f>
        <v>28</v>
      </c>
    </row>
    <row r="9" spans="1:16" x14ac:dyDescent="0.25">
      <c r="A9" s="12" t="s">
        <v>26</v>
      </c>
      <c r="B9" s="12">
        <v>7</v>
      </c>
      <c r="C9" s="13" t="s">
        <v>27</v>
      </c>
      <c r="D9" s="14">
        <v>93</v>
      </c>
      <c r="E9" s="14">
        <v>94</v>
      </c>
      <c r="F9" s="15"/>
      <c r="G9" s="14"/>
      <c r="H9" s="14"/>
      <c r="I9" s="14"/>
      <c r="J9" s="16" t="s">
        <v>239</v>
      </c>
      <c r="M9" s="11">
        <f>D9+E9+F9+G9+H9</f>
        <v>187</v>
      </c>
      <c r="N9">
        <f>M9*0.17</f>
        <v>31.790000000000003</v>
      </c>
      <c r="O9">
        <f>I9*0.15</f>
        <v>0</v>
      </c>
      <c r="P9">
        <f>ROUND(N9+O9,0)</f>
        <v>32</v>
      </c>
    </row>
    <row r="10" spans="1:16" x14ac:dyDescent="0.25">
      <c r="A10" s="12" t="s">
        <v>28</v>
      </c>
      <c r="B10" s="12">
        <v>8</v>
      </c>
      <c r="C10" s="13" t="s">
        <v>29</v>
      </c>
      <c r="D10" s="14">
        <v>81</v>
      </c>
      <c r="E10" s="14">
        <v>79</v>
      </c>
      <c r="F10" s="15"/>
      <c r="G10" s="14"/>
      <c r="H10" s="14"/>
      <c r="I10" s="14"/>
      <c r="J10" s="16" t="s">
        <v>239</v>
      </c>
      <c r="M10" s="11">
        <f>D10+E10+F10+G10+H10</f>
        <v>160</v>
      </c>
      <c r="N10">
        <f>M10*0.17</f>
        <v>27.200000000000003</v>
      </c>
      <c r="O10">
        <f>I10*0.15</f>
        <v>0</v>
      </c>
      <c r="P10">
        <f>ROUND(N10+O10,0)</f>
        <v>27</v>
      </c>
    </row>
    <row r="11" spans="1:16" x14ac:dyDescent="0.25">
      <c r="A11" s="12" t="s">
        <v>30</v>
      </c>
      <c r="B11" s="12">
        <v>9</v>
      </c>
      <c r="C11" s="13" t="s">
        <v>31</v>
      </c>
      <c r="D11" s="14">
        <v>67</v>
      </c>
      <c r="E11" s="14">
        <v>69</v>
      </c>
      <c r="F11" s="15"/>
      <c r="G11" s="14"/>
      <c r="H11" s="14"/>
      <c r="I11" s="14"/>
      <c r="J11" s="16" t="s">
        <v>239</v>
      </c>
      <c r="M11" s="11">
        <f>D11+E11+F11+G11+H11</f>
        <v>136</v>
      </c>
      <c r="N11">
        <f>M11*0.17</f>
        <v>23.12</v>
      </c>
      <c r="O11">
        <f>I11*0.15</f>
        <v>0</v>
      </c>
      <c r="P11">
        <f>ROUND(N11+O11,0)</f>
        <v>23</v>
      </c>
    </row>
    <row r="12" spans="1:16" x14ac:dyDescent="0.25">
      <c r="A12" s="12" t="s">
        <v>32</v>
      </c>
      <c r="B12" s="12">
        <v>10</v>
      </c>
      <c r="C12" s="13" t="s">
        <v>33</v>
      </c>
      <c r="D12" s="14">
        <v>93</v>
      </c>
      <c r="E12" s="14">
        <v>92</v>
      </c>
      <c r="F12" s="15"/>
      <c r="G12" s="14"/>
      <c r="H12" s="14"/>
      <c r="I12" s="14"/>
      <c r="J12" s="16" t="s">
        <v>239</v>
      </c>
      <c r="M12" s="11">
        <f>D12+E12+F12+G12+H12</f>
        <v>185</v>
      </c>
      <c r="N12">
        <f>M12*0.17</f>
        <v>31.450000000000003</v>
      </c>
      <c r="O12">
        <f>I12*0.15</f>
        <v>0</v>
      </c>
      <c r="P12">
        <f>ROUND(N12+O12,0)</f>
        <v>31</v>
      </c>
    </row>
    <row r="13" spans="1:16" x14ac:dyDescent="0.25">
      <c r="A13" s="12" t="s">
        <v>34</v>
      </c>
      <c r="B13" s="12">
        <v>11</v>
      </c>
      <c r="C13" s="13" t="s">
        <v>35</v>
      </c>
      <c r="D13" s="14">
        <v>72</v>
      </c>
      <c r="E13" s="14">
        <v>79</v>
      </c>
      <c r="F13" s="15"/>
      <c r="G13" s="14"/>
      <c r="H13" s="14"/>
      <c r="I13" s="14"/>
      <c r="J13" s="16" t="s">
        <v>239</v>
      </c>
      <c r="M13" s="11">
        <f>D13+E13+F13+G13+H13</f>
        <v>151</v>
      </c>
      <c r="N13">
        <f>M13*0.17</f>
        <v>25.67</v>
      </c>
      <c r="O13">
        <f>I13*0.15</f>
        <v>0</v>
      </c>
      <c r="P13">
        <f>ROUND(N13+O13,0)</f>
        <v>26</v>
      </c>
    </row>
    <row r="14" spans="1:16" x14ac:dyDescent="0.25">
      <c r="A14" s="12" t="s">
        <v>36</v>
      </c>
      <c r="B14" s="12">
        <v>12</v>
      </c>
      <c r="C14" s="13" t="s">
        <v>37</v>
      </c>
      <c r="D14" s="14">
        <v>85</v>
      </c>
      <c r="E14" s="14">
        <v>89</v>
      </c>
      <c r="F14" s="15"/>
      <c r="G14" s="14"/>
      <c r="H14" s="14"/>
      <c r="I14" s="14"/>
      <c r="J14" s="16" t="s">
        <v>239</v>
      </c>
      <c r="M14" s="11">
        <f>D14+E14+F14+G14+H14</f>
        <v>174</v>
      </c>
      <c r="N14">
        <f>M14*0.17</f>
        <v>29.580000000000002</v>
      </c>
      <c r="O14">
        <f>I14*0.15</f>
        <v>0</v>
      </c>
      <c r="P14">
        <f>ROUND(N14+O14,0)</f>
        <v>30</v>
      </c>
    </row>
    <row r="15" spans="1:16" x14ac:dyDescent="0.25">
      <c r="A15" s="12" t="s">
        <v>38</v>
      </c>
      <c r="B15" s="12">
        <v>13</v>
      </c>
      <c r="C15" s="13" t="s">
        <v>39</v>
      </c>
      <c r="D15" s="14">
        <v>93</v>
      </c>
      <c r="E15" s="14">
        <v>98</v>
      </c>
      <c r="F15" s="15"/>
      <c r="G15" s="14"/>
      <c r="H15" s="14"/>
      <c r="I15" s="14"/>
      <c r="J15" s="16" t="s">
        <v>239</v>
      </c>
      <c r="M15" s="11">
        <f>D15+E15+F15+G15+H15</f>
        <v>191</v>
      </c>
      <c r="N15">
        <f>M15*0.17</f>
        <v>32.47</v>
      </c>
      <c r="O15">
        <f>I15*0.15</f>
        <v>0</v>
      </c>
      <c r="P15">
        <f>ROUND(N15+O15,0)</f>
        <v>32</v>
      </c>
    </row>
    <row r="16" spans="1:16" x14ac:dyDescent="0.25">
      <c r="A16" s="12" t="s">
        <v>40</v>
      </c>
      <c r="B16" s="12">
        <v>14</v>
      </c>
      <c r="C16" s="13" t="s">
        <v>41</v>
      </c>
      <c r="D16" s="14">
        <v>94</v>
      </c>
      <c r="E16" s="14">
        <v>96</v>
      </c>
      <c r="F16" s="15"/>
      <c r="G16" s="14"/>
      <c r="H16" s="14"/>
      <c r="I16" s="14"/>
      <c r="J16" s="16" t="s">
        <v>239</v>
      </c>
      <c r="M16" s="11">
        <f>D16+E16+F16+G16+H16</f>
        <v>190</v>
      </c>
      <c r="N16">
        <f>M16*0.17</f>
        <v>32.300000000000004</v>
      </c>
      <c r="O16">
        <f>I16*0.15</f>
        <v>0</v>
      </c>
      <c r="P16">
        <f>ROUND(N16+O16,0)</f>
        <v>32</v>
      </c>
    </row>
    <row r="17" spans="1:16" x14ac:dyDescent="0.25">
      <c r="A17" s="12" t="s">
        <v>42</v>
      </c>
      <c r="B17" s="12">
        <v>15</v>
      </c>
      <c r="C17" s="13" t="s">
        <v>43</v>
      </c>
      <c r="D17" s="14">
        <v>87</v>
      </c>
      <c r="E17" s="14">
        <v>89</v>
      </c>
      <c r="F17" s="15"/>
      <c r="G17" s="14"/>
      <c r="H17" s="14"/>
      <c r="I17" s="14"/>
      <c r="J17" s="16" t="s">
        <v>239</v>
      </c>
      <c r="M17" s="11">
        <f>D17+E17+F17+G17+H17</f>
        <v>176</v>
      </c>
      <c r="N17">
        <f>M17*0.17</f>
        <v>29.92</v>
      </c>
      <c r="O17">
        <f>I17*0.15</f>
        <v>0</v>
      </c>
      <c r="P17">
        <f>ROUND(N17+O17,0)</f>
        <v>30</v>
      </c>
    </row>
    <row r="18" spans="1:16" x14ac:dyDescent="0.25">
      <c r="A18" s="12" t="s">
        <v>44</v>
      </c>
      <c r="B18" s="12">
        <v>16</v>
      </c>
      <c r="C18" s="13" t="s">
        <v>45</v>
      </c>
      <c r="D18" s="14">
        <v>70</v>
      </c>
      <c r="E18" s="14">
        <v>73</v>
      </c>
      <c r="F18" s="15"/>
      <c r="G18" s="14"/>
      <c r="H18" s="14"/>
      <c r="I18" s="14"/>
      <c r="J18" s="16" t="s">
        <v>239</v>
      </c>
      <c r="M18" s="11">
        <f>D18+E18+F18+G18+H18</f>
        <v>143</v>
      </c>
      <c r="N18">
        <f>M18*0.17</f>
        <v>24.310000000000002</v>
      </c>
      <c r="O18">
        <f>I18*0.15</f>
        <v>0</v>
      </c>
      <c r="P18">
        <f>ROUND(N18+O18,0)</f>
        <v>24</v>
      </c>
    </row>
    <row r="19" spans="1:16" x14ac:dyDescent="0.25">
      <c r="A19" s="12" t="s">
        <v>46</v>
      </c>
      <c r="B19" s="12">
        <v>17</v>
      </c>
      <c r="C19" s="13" t="s">
        <v>47</v>
      </c>
      <c r="D19" s="14">
        <v>97</v>
      </c>
      <c r="E19" s="14">
        <v>81</v>
      </c>
      <c r="F19" s="15"/>
      <c r="G19" s="14"/>
      <c r="H19" s="14"/>
      <c r="I19" s="14"/>
      <c r="J19" s="16" t="s">
        <v>239</v>
      </c>
      <c r="M19" s="11">
        <f>D19+E19+F19+G19+H19</f>
        <v>178</v>
      </c>
      <c r="N19">
        <f>M19*0.17</f>
        <v>30.26</v>
      </c>
      <c r="O19">
        <f>I19*0.15</f>
        <v>0</v>
      </c>
      <c r="P19">
        <f>ROUND(N19+O19,0)</f>
        <v>30</v>
      </c>
    </row>
    <row r="20" spans="1:16" x14ac:dyDescent="0.25">
      <c r="A20" s="12" t="s">
        <v>48</v>
      </c>
      <c r="B20" s="12">
        <v>18</v>
      </c>
      <c r="C20" s="13" t="s">
        <v>49</v>
      </c>
      <c r="D20" s="14">
        <v>100</v>
      </c>
      <c r="E20" s="14">
        <v>91</v>
      </c>
      <c r="F20" s="15"/>
      <c r="G20" s="14"/>
      <c r="H20" s="14"/>
      <c r="I20" s="14"/>
      <c r="J20" s="16" t="s">
        <v>239</v>
      </c>
      <c r="M20" s="11">
        <f>D20+E20+F20+G20+H20</f>
        <v>191</v>
      </c>
      <c r="N20">
        <f>M20*0.17</f>
        <v>32.47</v>
      </c>
      <c r="O20">
        <f>I20*0.15</f>
        <v>0</v>
      </c>
      <c r="P20">
        <f>ROUND(N20+O20,0)</f>
        <v>32</v>
      </c>
    </row>
    <row r="21" spans="1:16" x14ac:dyDescent="0.25">
      <c r="A21" s="12" t="s">
        <v>50</v>
      </c>
      <c r="B21" s="12">
        <v>19</v>
      </c>
      <c r="C21" s="13" t="s">
        <v>51</v>
      </c>
      <c r="D21" s="14">
        <v>93</v>
      </c>
      <c r="E21" s="14">
        <v>100</v>
      </c>
      <c r="F21" s="15"/>
      <c r="G21" s="14"/>
      <c r="H21" s="14"/>
      <c r="I21" s="14"/>
      <c r="J21" s="16" t="s">
        <v>239</v>
      </c>
      <c r="M21" s="11">
        <f>D21+E21+F21+G21+H21</f>
        <v>193</v>
      </c>
      <c r="N21">
        <f>M21*0.17</f>
        <v>32.81</v>
      </c>
      <c r="O21">
        <f>I21*0.15</f>
        <v>0</v>
      </c>
      <c r="P21">
        <f>ROUND(N21+O21,0)</f>
        <v>33</v>
      </c>
    </row>
    <row r="22" spans="1:16" x14ac:dyDescent="0.25">
      <c r="A22" s="12" t="s">
        <v>52</v>
      </c>
      <c r="B22" s="12">
        <v>20</v>
      </c>
      <c r="C22" s="13" t="s">
        <v>53</v>
      </c>
      <c r="D22" s="14">
        <v>87</v>
      </c>
      <c r="E22" s="14">
        <v>88</v>
      </c>
      <c r="F22" s="15"/>
      <c r="G22" s="14"/>
      <c r="H22" s="14"/>
      <c r="I22" s="14"/>
      <c r="J22" s="16" t="s">
        <v>239</v>
      </c>
      <c r="M22" s="11">
        <f>D22+E22+F22+G22+H22</f>
        <v>175</v>
      </c>
      <c r="N22">
        <f>M22*0.17</f>
        <v>29.750000000000004</v>
      </c>
      <c r="O22">
        <f>I22*0.15</f>
        <v>0</v>
      </c>
      <c r="P22">
        <f>ROUND(N22+O22,0)</f>
        <v>30</v>
      </c>
    </row>
    <row r="23" spans="1:16" x14ac:dyDescent="0.25">
      <c r="A23" s="12" t="s">
        <v>54</v>
      </c>
      <c r="B23" s="12">
        <v>21</v>
      </c>
      <c r="C23" s="13" t="s">
        <v>55</v>
      </c>
      <c r="D23" s="14">
        <v>93</v>
      </c>
      <c r="E23" s="14">
        <v>100</v>
      </c>
      <c r="F23" s="15"/>
      <c r="G23" s="14"/>
      <c r="H23" s="14"/>
      <c r="I23" s="14"/>
      <c r="J23" s="16" t="s">
        <v>239</v>
      </c>
      <c r="M23" s="11">
        <f>D23+E23+F23+G23+H23</f>
        <v>193</v>
      </c>
      <c r="N23">
        <f>M23*0.17</f>
        <v>32.81</v>
      </c>
      <c r="O23">
        <f>I23*0.15</f>
        <v>0</v>
      </c>
      <c r="P23">
        <f>ROUND(N23+O23,0)</f>
        <v>33</v>
      </c>
    </row>
    <row r="24" spans="1:16" x14ac:dyDescent="0.25">
      <c r="A24" s="12" t="s">
        <v>56</v>
      </c>
      <c r="B24" s="12">
        <v>22</v>
      </c>
      <c r="C24" s="13" t="s">
        <v>57</v>
      </c>
      <c r="D24" s="14">
        <v>90</v>
      </c>
      <c r="E24" s="14">
        <v>96</v>
      </c>
      <c r="F24" s="15"/>
      <c r="G24" s="14"/>
      <c r="H24" s="14"/>
      <c r="I24" s="14"/>
      <c r="J24" s="16" t="s">
        <v>239</v>
      </c>
      <c r="M24" s="11">
        <f>D24+E24+F24+G24+H24</f>
        <v>186</v>
      </c>
      <c r="N24">
        <f>M24*0.17</f>
        <v>31.62</v>
      </c>
      <c r="O24">
        <f>I24*0.15</f>
        <v>0</v>
      </c>
      <c r="P24">
        <f>ROUND(N24+O24,0)</f>
        <v>32</v>
      </c>
    </row>
    <row r="25" spans="1:16" x14ac:dyDescent="0.25">
      <c r="A25" s="12" t="s">
        <v>58</v>
      </c>
      <c r="B25" s="12">
        <v>23</v>
      </c>
      <c r="C25" s="13" t="s">
        <v>59</v>
      </c>
      <c r="D25" s="14">
        <v>100</v>
      </c>
      <c r="E25" s="14">
        <v>97</v>
      </c>
      <c r="F25" s="15"/>
      <c r="G25" s="14"/>
      <c r="H25" s="14"/>
      <c r="I25" s="14"/>
      <c r="J25" s="16" t="s">
        <v>239</v>
      </c>
      <c r="M25" s="11">
        <f>D25+E25+F25+G25+H25</f>
        <v>197</v>
      </c>
      <c r="N25">
        <f>M25*0.17</f>
        <v>33.49</v>
      </c>
      <c r="O25">
        <f>I25*0.15</f>
        <v>0</v>
      </c>
      <c r="P25">
        <f>ROUND(N25+O25,0)</f>
        <v>33</v>
      </c>
    </row>
    <row r="26" spans="1:16" x14ac:dyDescent="0.25">
      <c r="A26" s="12" t="s">
        <v>60</v>
      </c>
      <c r="B26" s="12">
        <v>24</v>
      </c>
      <c r="C26" s="13" t="s">
        <v>61</v>
      </c>
      <c r="D26" s="14">
        <v>100</v>
      </c>
      <c r="E26" s="14">
        <v>100</v>
      </c>
      <c r="F26" s="15"/>
      <c r="G26" s="14"/>
      <c r="H26" s="14"/>
      <c r="I26" s="14"/>
      <c r="J26" s="16" t="s">
        <v>239</v>
      </c>
      <c r="M26" s="11">
        <f>D26+E26+F26+G26+H26</f>
        <v>200</v>
      </c>
      <c r="N26">
        <f>M26*0.17</f>
        <v>34</v>
      </c>
      <c r="O26">
        <f>I26*0.15</f>
        <v>0</v>
      </c>
      <c r="P26">
        <f>ROUND(N26+O26,0)</f>
        <v>34</v>
      </c>
    </row>
    <row r="27" spans="1:16" x14ac:dyDescent="0.25">
      <c r="A27" s="12" t="s">
        <v>62</v>
      </c>
      <c r="B27" s="12">
        <v>25</v>
      </c>
      <c r="C27" s="13" t="s">
        <v>63</v>
      </c>
      <c r="D27" s="14">
        <v>98</v>
      </c>
      <c r="E27" s="14">
        <v>99</v>
      </c>
      <c r="F27" s="15"/>
      <c r="G27" s="14"/>
      <c r="H27" s="14"/>
      <c r="I27" s="14"/>
      <c r="J27" s="16" t="s">
        <v>239</v>
      </c>
      <c r="M27" s="11">
        <f>D27+E27+F27+G27+H27</f>
        <v>197</v>
      </c>
      <c r="N27">
        <f>M27*0.17</f>
        <v>33.49</v>
      </c>
      <c r="O27">
        <f>I27*0.15</f>
        <v>0</v>
      </c>
      <c r="P27">
        <f>ROUND(N27+O27,0)</f>
        <v>33</v>
      </c>
    </row>
    <row r="28" spans="1:16" x14ac:dyDescent="0.25">
      <c r="A28" s="12" t="s">
        <v>64</v>
      </c>
      <c r="B28" s="12">
        <v>26</v>
      </c>
      <c r="C28" s="13" t="s">
        <v>65</v>
      </c>
      <c r="D28" s="14">
        <v>94</v>
      </c>
      <c r="E28" s="14">
        <v>94</v>
      </c>
      <c r="F28" s="15"/>
      <c r="G28" s="14"/>
      <c r="H28" s="14"/>
      <c r="I28" s="14"/>
      <c r="J28" s="16" t="s">
        <v>239</v>
      </c>
      <c r="M28" s="11">
        <f>D28+E28+F28+G28+H28</f>
        <v>188</v>
      </c>
      <c r="N28">
        <f>M28*0.17</f>
        <v>31.96</v>
      </c>
      <c r="O28">
        <f>I28*0.15</f>
        <v>0</v>
      </c>
      <c r="P28">
        <f>ROUND(N28+O28,0)</f>
        <v>32</v>
      </c>
    </row>
    <row r="29" spans="1:16" x14ac:dyDescent="0.25">
      <c r="A29" s="12" t="s">
        <v>66</v>
      </c>
      <c r="B29" s="12">
        <v>27</v>
      </c>
      <c r="C29" s="13" t="s">
        <v>67</v>
      </c>
      <c r="D29" s="14">
        <v>97</v>
      </c>
      <c r="E29" s="14">
        <v>91</v>
      </c>
      <c r="F29" s="15"/>
      <c r="G29" s="14"/>
      <c r="H29" s="14"/>
      <c r="I29" s="14"/>
      <c r="J29" s="16" t="s">
        <v>239</v>
      </c>
      <c r="M29" s="11">
        <f>D29+E29+F29+G29+H29</f>
        <v>188</v>
      </c>
      <c r="N29">
        <f>M29*0.17</f>
        <v>31.96</v>
      </c>
      <c r="O29">
        <f>I29*0.15</f>
        <v>0</v>
      </c>
      <c r="P29">
        <f>ROUND(N29+O29,0)</f>
        <v>32</v>
      </c>
    </row>
  </sheetData>
  <sheetProtection algorithmName="SHA-512" hashValue="j2aB5Z3SlxTJseWG8PBR+nEXPzzOqJtUxpg5uhGKx35Gd7kjCs2MGVso10aRhkZyhh+DU1BRQDv/0xIKzXJyAw==" saltValue="tOFku0TrIuo0rKGfhNqcnQ==" spinCount="100000" sheet="1" objects="1" scenarios="1"/>
  <dataValidations count="27">
    <dataValidation type="whole" allowBlank="1" showInputMessage="1" showErrorMessage="1" errorTitle="Valor fuera de rango" error="Ingrese un valor correcto" sqref="F3" xr:uid="{1DA32049-E409-4A10-960E-4BDDFD858CE9}">
      <formula1>0</formula1>
      <formula2>100</formula2>
    </dataValidation>
    <dataValidation type="whole" allowBlank="1" showInputMessage="1" showErrorMessage="1" errorTitle="Valor fuera de rango" error="Ingrese un valor correcto" sqref="F4" xr:uid="{7EEC3BA7-BCF0-4B96-B932-59BF1629DFA2}">
      <formula1>0</formula1>
      <formula2>100</formula2>
    </dataValidation>
    <dataValidation type="whole" allowBlank="1" showInputMessage="1" showErrorMessage="1" errorTitle="Valor fuera de rango" error="Ingrese un valor correcto" sqref="F5" xr:uid="{40E1B6C5-3F9B-484B-917C-BF3118481B8F}">
      <formula1>0</formula1>
      <formula2>100</formula2>
    </dataValidation>
    <dataValidation type="whole" allowBlank="1" showInputMessage="1" showErrorMessage="1" errorTitle="Valor fuera de rango" error="Ingrese un valor correcto" sqref="F6" xr:uid="{F6F19992-E90B-442A-A578-F1D7FB519965}">
      <formula1>0</formula1>
      <formula2>100</formula2>
    </dataValidation>
    <dataValidation type="whole" allowBlank="1" showInputMessage="1" showErrorMessage="1" errorTitle="Valor fuera de rango" error="Ingrese un valor correcto" sqref="F7" xr:uid="{997BA869-B137-4595-A964-124A6D3FFDCB}">
      <formula1>0</formula1>
      <formula2>100</formula2>
    </dataValidation>
    <dataValidation type="whole" allowBlank="1" showInputMessage="1" showErrorMessage="1" errorTitle="Valor fuera de rango" error="Ingrese un valor correcto" sqref="F8" xr:uid="{02D67BFB-1A53-4CF5-A461-6475DBFF44DE}">
      <formula1>0</formula1>
      <formula2>100</formula2>
    </dataValidation>
    <dataValidation type="whole" allowBlank="1" showInputMessage="1" showErrorMessage="1" errorTitle="Valor fuera de rango" error="Ingrese un valor correcto" sqref="F9" xr:uid="{C6EDABA4-BCE3-4557-9710-6693BE2AF8FC}">
      <formula1>0</formula1>
      <formula2>100</formula2>
    </dataValidation>
    <dataValidation type="whole" allowBlank="1" showInputMessage="1" showErrorMessage="1" errorTitle="Valor fuera de rango" error="Ingrese un valor correcto" sqref="F10" xr:uid="{8A81AF3E-DEEF-4FFE-82F0-EE5BBC03DC5B}">
      <formula1>0</formula1>
      <formula2>100</formula2>
    </dataValidation>
    <dataValidation type="whole" allowBlank="1" showInputMessage="1" showErrorMessage="1" errorTitle="Valor fuera de rango" error="Ingrese un valor correcto" sqref="F11" xr:uid="{277387EE-50A6-482D-A1E3-D56EE6D03BFE}">
      <formula1>0</formula1>
      <formula2>100</formula2>
    </dataValidation>
    <dataValidation type="whole" allowBlank="1" showInputMessage="1" showErrorMessage="1" errorTitle="Valor fuera de rango" error="Ingrese un valor correcto" sqref="F12" xr:uid="{C44CB8B3-7B1D-47B2-93F0-6884D876D68D}">
      <formula1>0</formula1>
      <formula2>100</formula2>
    </dataValidation>
    <dataValidation type="whole" allowBlank="1" showInputMessage="1" showErrorMessage="1" errorTitle="Valor fuera de rango" error="Ingrese un valor correcto" sqref="F13" xr:uid="{9260BBC8-2D89-49A9-8293-4DE4DFF39ECF}">
      <formula1>0</formula1>
      <formula2>100</formula2>
    </dataValidation>
    <dataValidation type="whole" allowBlank="1" showInputMessage="1" showErrorMessage="1" errorTitle="Valor fuera de rango" error="Ingrese un valor correcto" sqref="F14" xr:uid="{E397E627-CFF8-47D3-8B06-61F20C6B291F}">
      <formula1>0</formula1>
      <formula2>100</formula2>
    </dataValidation>
    <dataValidation type="whole" allowBlank="1" showInputMessage="1" showErrorMessage="1" errorTitle="Valor fuera de rango" error="Ingrese un valor correcto" sqref="F15" xr:uid="{835B24C8-941B-46D5-8655-92E402E0022F}">
      <formula1>0</formula1>
      <formula2>100</formula2>
    </dataValidation>
    <dataValidation type="whole" allowBlank="1" showInputMessage="1" showErrorMessage="1" errorTitle="Valor fuera de rango" error="Ingrese un valor correcto" sqref="F16" xr:uid="{6223C49B-2C32-4FBD-B105-CC2348BE31B1}">
      <formula1>0</formula1>
      <formula2>100</formula2>
    </dataValidation>
    <dataValidation type="whole" allowBlank="1" showInputMessage="1" showErrorMessage="1" errorTitle="Valor fuera de rango" error="Ingrese un valor correcto" sqref="F17" xr:uid="{41DBC600-211B-44BC-85F9-409E234B2817}">
      <formula1>0</formula1>
      <formula2>100</formula2>
    </dataValidation>
    <dataValidation type="whole" allowBlank="1" showInputMessage="1" showErrorMessage="1" errorTitle="Valor fuera de rango" error="Ingrese un valor correcto" sqref="F18" xr:uid="{FA2E83E3-7F1B-4AFB-92A2-2A5FF9E70CAA}">
      <formula1>0</formula1>
      <formula2>100</formula2>
    </dataValidation>
    <dataValidation type="whole" allowBlank="1" showInputMessage="1" showErrorMessage="1" errorTitle="Valor fuera de rango" error="Ingrese un valor correcto" sqref="F19" xr:uid="{B99EED7F-8EF7-465D-8966-BAE6F5049600}">
      <formula1>0</formula1>
      <formula2>100</formula2>
    </dataValidation>
    <dataValidation type="whole" allowBlank="1" showInputMessage="1" showErrorMessage="1" errorTitle="Valor fuera de rango" error="Ingrese un valor correcto" sqref="F20" xr:uid="{B8B98579-4212-48AB-996C-322D5ADF4BD8}">
      <formula1>0</formula1>
      <formula2>100</formula2>
    </dataValidation>
    <dataValidation type="whole" allowBlank="1" showInputMessage="1" showErrorMessage="1" errorTitle="Valor fuera de rango" error="Ingrese un valor correcto" sqref="F21" xr:uid="{92450345-4447-4F54-81DB-811079B54F9D}">
      <formula1>0</formula1>
      <formula2>100</formula2>
    </dataValidation>
    <dataValidation type="whole" allowBlank="1" showInputMessage="1" showErrorMessage="1" errorTitle="Valor fuera de rango" error="Ingrese un valor correcto" sqref="F22" xr:uid="{7408737E-5421-4EB6-B03E-E98716D94E54}">
      <formula1>0</formula1>
      <formula2>100</formula2>
    </dataValidation>
    <dataValidation type="whole" allowBlank="1" showInputMessage="1" showErrorMessage="1" errorTitle="Valor fuera de rango" error="Ingrese un valor correcto" sqref="F23" xr:uid="{FCEE8512-908E-4869-AD2C-2A9ACDE3A1B8}">
      <formula1>0</formula1>
      <formula2>100</formula2>
    </dataValidation>
    <dataValidation type="whole" allowBlank="1" showInputMessage="1" showErrorMessage="1" errorTitle="Valor fuera de rango" error="Ingrese un valor correcto" sqref="F24" xr:uid="{09F8F89B-B5A9-4E1E-8D78-FDA9737894DA}">
      <formula1>0</formula1>
      <formula2>100</formula2>
    </dataValidation>
    <dataValidation type="whole" allowBlank="1" showInputMessage="1" showErrorMessage="1" errorTitle="Valor fuera de rango" error="Ingrese un valor correcto" sqref="F25" xr:uid="{4F4A70F9-2164-4176-9874-3860AAE9D16F}">
      <formula1>0</formula1>
      <formula2>100</formula2>
    </dataValidation>
    <dataValidation type="whole" allowBlank="1" showInputMessage="1" showErrorMessage="1" errorTitle="Valor fuera de rango" error="Ingrese un valor correcto" sqref="F26" xr:uid="{2671E9AB-9089-4177-93DC-A3621EE8A8FA}">
      <formula1>0</formula1>
      <formula2>100</formula2>
    </dataValidation>
    <dataValidation type="whole" allowBlank="1" showInputMessage="1" showErrorMessage="1" errorTitle="Valor fuera de rango" error="Ingrese un valor correcto" sqref="F27" xr:uid="{731FBB74-FBF6-4AD5-A79F-E6166A4B6186}">
      <formula1>0</formula1>
      <formula2>100</formula2>
    </dataValidation>
    <dataValidation type="whole" allowBlank="1" showInputMessage="1" showErrorMessage="1" errorTitle="Valor fuera de rango" error="Ingrese un valor correcto" sqref="F28" xr:uid="{7192795B-82CC-455B-9EB2-0DFB80807D52}">
      <formula1>0</formula1>
      <formula2>100</formula2>
    </dataValidation>
    <dataValidation type="whole" allowBlank="1" showInputMessage="1" showErrorMessage="1" errorTitle="Valor fuera de rango" error="Ingrese un valor correcto" sqref="F29" xr:uid="{E0B65EEB-772E-4375-ABC6-D9CB895E9479}">
      <formula1>0</formula1>
      <formula2>100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15B0D-ACFB-4C1F-8CE9-A43C4DE8F553}">
  <dimension ref="A1:P28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.71093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69</v>
      </c>
      <c r="C1" s="1" t="s">
        <v>70</v>
      </c>
      <c r="D1" s="5" t="s">
        <v>241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238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71</v>
      </c>
      <c r="B3" s="12">
        <v>1</v>
      </c>
      <c r="C3" s="13" t="s">
        <v>72</v>
      </c>
      <c r="D3" s="14">
        <v>89</v>
      </c>
      <c r="E3" s="14">
        <v>84</v>
      </c>
      <c r="F3" s="15"/>
      <c r="G3" s="14"/>
      <c r="H3" s="14"/>
      <c r="I3" s="14"/>
      <c r="J3" s="14"/>
      <c r="M3" s="11">
        <f>D3+E3+F3+G3+H3</f>
        <v>173</v>
      </c>
      <c r="N3">
        <f>M3*0.17</f>
        <v>29.410000000000004</v>
      </c>
      <c r="O3">
        <f>I3*0.15</f>
        <v>0</v>
      </c>
      <c r="P3">
        <f>ROUND(N3+O3,0)</f>
        <v>29</v>
      </c>
    </row>
    <row r="4" spans="1:16" x14ac:dyDescent="0.25">
      <c r="A4" s="12" t="s">
        <v>73</v>
      </c>
      <c r="B4" s="12">
        <v>2</v>
      </c>
      <c r="C4" s="13" t="s">
        <v>74</v>
      </c>
      <c r="D4" s="14">
        <v>92</v>
      </c>
      <c r="E4" s="14">
        <v>95</v>
      </c>
      <c r="F4" s="15"/>
      <c r="G4" s="14"/>
      <c r="H4" s="14"/>
      <c r="I4" s="14"/>
      <c r="J4" s="14"/>
      <c r="M4" s="11">
        <f>D4+E4+F4+G4+H4</f>
        <v>187</v>
      </c>
      <c r="N4">
        <f>M4*0.17</f>
        <v>31.790000000000003</v>
      </c>
      <c r="O4">
        <f>I4*0.15</f>
        <v>0</v>
      </c>
      <c r="P4">
        <f>ROUND(N4+O4,0)</f>
        <v>32</v>
      </c>
    </row>
    <row r="5" spans="1:16" x14ac:dyDescent="0.25">
      <c r="A5" s="12" t="s">
        <v>75</v>
      </c>
      <c r="B5" s="12">
        <v>3</v>
      </c>
      <c r="C5" s="13" t="s">
        <v>76</v>
      </c>
      <c r="D5" s="14">
        <v>69</v>
      </c>
      <c r="E5" s="14">
        <v>79</v>
      </c>
      <c r="F5" s="15"/>
      <c r="G5" s="14"/>
      <c r="H5" s="14"/>
      <c r="I5" s="14"/>
      <c r="J5" s="14"/>
      <c r="M5" s="11">
        <f>D5+E5+F5+G5+H5</f>
        <v>148</v>
      </c>
      <c r="N5">
        <f>M5*0.17</f>
        <v>25.16</v>
      </c>
      <c r="O5">
        <f>I5*0.15</f>
        <v>0</v>
      </c>
      <c r="P5">
        <f>ROUND(N5+O5,0)</f>
        <v>25</v>
      </c>
    </row>
    <row r="6" spans="1:16" x14ac:dyDescent="0.25">
      <c r="A6" s="12" t="s">
        <v>77</v>
      </c>
      <c r="B6" s="12">
        <v>4</v>
      </c>
      <c r="C6" s="13" t="s">
        <v>78</v>
      </c>
      <c r="D6" s="14">
        <v>76</v>
      </c>
      <c r="E6" s="14">
        <v>80</v>
      </c>
      <c r="F6" s="15"/>
      <c r="G6" s="14"/>
      <c r="H6" s="14"/>
      <c r="I6" s="14"/>
      <c r="J6" s="14"/>
      <c r="M6" s="11">
        <f>D6+E6+F6+G6+H6</f>
        <v>156</v>
      </c>
      <c r="N6">
        <f>M6*0.17</f>
        <v>26.520000000000003</v>
      </c>
      <c r="O6">
        <f>I6*0.15</f>
        <v>0</v>
      </c>
      <c r="P6">
        <f>ROUND(N6+O6,0)</f>
        <v>27</v>
      </c>
    </row>
    <row r="7" spans="1:16" x14ac:dyDescent="0.25">
      <c r="A7" s="12" t="s">
        <v>79</v>
      </c>
      <c r="B7" s="12">
        <v>5</v>
      </c>
      <c r="C7" s="13" t="s">
        <v>80</v>
      </c>
      <c r="D7" s="14">
        <v>87</v>
      </c>
      <c r="E7" s="14">
        <v>82</v>
      </c>
      <c r="F7" s="15"/>
      <c r="G7" s="14"/>
      <c r="H7" s="14"/>
      <c r="I7" s="14"/>
      <c r="J7" s="14"/>
      <c r="M7" s="11">
        <f>D7+E7+F7+G7+H7</f>
        <v>169</v>
      </c>
      <c r="N7">
        <f>M7*0.17</f>
        <v>28.73</v>
      </c>
      <c r="O7">
        <f>I7*0.15</f>
        <v>0</v>
      </c>
      <c r="P7">
        <f>ROUND(N7+O7,0)</f>
        <v>29</v>
      </c>
    </row>
    <row r="8" spans="1:16" x14ac:dyDescent="0.25">
      <c r="A8" s="12" t="s">
        <v>81</v>
      </c>
      <c r="B8" s="12">
        <v>6</v>
      </c>
      <c r="C8" s="13" t="s">
        <v>82</v>
      </c>
      <c r="D8" s="14">
        <v>96</v>
      </c>
      <c r="E8" s="14">
        <v>95</v>
      </c>
      <c r="F8" s="15"/>
      <c r="G8" s="14"/>
      <c r="H8" s="14"/>
      <c r="I8" s="14"/>
      <c r="J8" s="14"/>
      <c r="M8" s="11">
        <f>D8+E8+F8+G8+H8</f>
        <v>191</v>
      </c>
      <c r="N8">
        <f>M8*0.17</f>
        <v>32.47</v>
      </c>
      <c r="O8">
        <f>I8*0.15</f>
        <v>0</v>
      </c>
      <c r="P8">
        <f>ROUND(N8+O8,0)</f>
        <v>32</v>
      </c>
    </row>
    <row r="9" spans="1:16" x14ac:dyDescent="0.25">
      <c r="A9" s="12" t="s">
        <v>83</v>
      </c>
      <c r="B9" s="12">
        <v>7</v>
      </c>
      <c r="C9" s="13" t="s">
        <v>84</v>
      </c>
      <c r="D9" s="14">
        <v>77</v>
      </c>
      <c r="E9" s="14">
        <v>76</v>
      </c>
      <c r="F9" s="15"/>
      <c r="G9" s="14"/>
      <c r="H9" s="14"/>
      <c r="I9" s="14"/>
      <c r="J9" s="14"/>
      <c r="M9" s="11">
        <f>D9+E9+F9+G9+H9</f>
        <v>153</v>
      </c>
      <c r="N9">
        <f>M9*0.17</f>
        <v>26.01</v>
      </c>
      <c r="O9">
        <f>I9*0.15</f>
        <v>0</v>
      </c>
      <c r="P9">
        <f>ROUND(N9+O9,0)</f>
        <v>26</v>
      </c>
    </row>
    <row r="10" spans="1:16" x14ac:dyDescent="0.25">
      <c r="A10" s="12" t="s">
        <v>85</v>
      </c>
      <c r="B10" s="12">
        <v>8</v>
      </c>
      <c r="C10" s="13" t="s">
        <v>86</v>
      </c>
      <c r="D10" s="14">
        <v>100</v>
      </c>
      <c r="E10" s="14">
        <v>100</v>
      </c>
      <c r="F10" s="15"/>
      <c r="G10" s="14"/>
      <c r="H10" s="14"/>
      <c r="I10" s="14"/>
      <c r="J10" s="14"/>
      <c r="M10" s="11">
        <f>D10+E10+F10+G10+H10</f>
        <v>200</v>
      </c>
      <c r="N10">
        <f>M10*0.17</f>
        <v>34</v>
      </c>
      <c r="O10">
        <f>I10*0.15</f>
        <v>0</v>
      </c>
      <c r="P10">
        <f>ROUND(N10+O10,0)</f>
        <v>34</v>
      </c>
    </row>
    <row r="11" spans="1:16" x14ac:dyDescent="0.25">
      <c r="A11" s="12" t="s">
        <v>87</v>
      </c>
      <c r="B11" s="12">
        <v>9</v>
      </c>
      <c r="C11" s="13" t="s">
        <v>88</v>
      </c>
      <c r="D11" s="14">
        <v>86</v>
      </c>
      <c r="E11" s="14">
        <v>89</v>
      </c>
      <c r="F11" s="15"/>
      <c r="G11" s="14"/>
      <c r="H11" s="14"/>
      <c r="I11" s="14"/>
      <c r="J11" s="14"/>
      <c r="M11" s="11">
        <f>D11+E11+F11+G11+H11</f>
        <v>175</v>
      </c>
      <c r="N11">
        <f>M11*0.17</f>
        <v>29.750000000000004</v>
      </c>
      <c r="O11">
        <f>I11*0.15</f>
        <v>0</v>
      </c>
      <c r="P11">
        <f>ROUND(N11+O11,0)</f>
        <v>30</v>
      </c>
    </row>
    <row r="12" spans="1:16" x14ac:dyDescent="0.25">
      <c r="A12" s="12" t="s">
        <v>89</v>
      </c>
      <c r="B12" s="12">
        <v>10</v>
      </c>
      <c r="C12" s="13" t="s">
        <v>90</v>
      </c>
      <c r="D12" s="14">
        <v>93</v>
      </c>
      <c r="E12" s="14">
        <v>97</v>
      </c>
      <c r="F12" s="15"/>
      <c r="G12" s="14"/>
      <c r="H12" s="14"/>
      <c r="I12" s="14"/>
      <c r="J12" s="14"/>
      <c r="M12" s="11">
        <f>D12+E12+F12+G12+H12</f>
        <v>190</v>
      </c>
      <c r="N12">
        <f>M12*0.17</f>
        <v>32.300000000000004</v>
      </c>
      <c r="O12">
        <f>I12*0.15</f>
        <v>0</v>
      </c>
      <c r="P12">
        <f>ROUND(N12+O12,0)</f>
        <v>32</v>
      </c>
    </row>
    <row r="13" spans="1:16" x14ac:dyDescent="0.25">
      <c r="A13" s="12" t="s">
        <v>91</v>
      </c>
      <c r="B13" s="12">
        <v>11</v>
      </c>
      <c r="C13" s="13" t="s">
        <v>92</v>
      </c>
      <c r="D13" s="14">
        <v>80</v>
      </c>
      <c r="E13" s="14">
        <v>81</v>
      </c>
      <c r="F13" s="15"/>
      <c r="G13" s="14"/>
      <c r="H13" s="14"/>
      <c r="I13" s="14"/>
      <c r="J13" s="14"/>
      <c r="M13" s="11">
        <f>D13+E13+F13+G13+H13</f>
        <v>161</v>
      </c>
      <c r="N13">
        <f>M13*0.17</f>
        <v>27.37</v>
      </c>
      <c r="O13">
        <f>I13*0.15</f>
        <v>0</v>
      </c>
      <c r="P13">
        <f>ROUND(N13+O13,0)</f>
        <v>27</v>
      </c>
    </row>
    <row r="14" spans="1:16" x14ac:dyDescent="0.25">
      <c r="A14" s="12" t="s">
        <v>93</v>
      </c>
      <c r="B14" s="12">
        <v>12</v>
      </c>
      <c r="C14" s="13" t="s">
        <v>94</v>
      </c>
      <c r="D14" s="14">
        <v>80</v>
      </c>
      <c r="E14" s="14">
        <v>95</v>
      </c>
      <c r="F14" s="15"/>
      <c r="G14" s="14"/>
      <c r="H14" s="14"/>
      <c r="I14" s="14"/>
      <c r="J14" s="14"/>
      <c r="M14" s="11">
        <f>D14+E14+F14+G14+H14</f>
        <v>175</v>
      </c>
      <c r="N14">
        <f>M14*0.17</f>
        <v>29.750000000000004</v>
      </c>
      <c r="O14">
        <f>I14*0.15</f>
        <v>0</v>
      </c>
      <c r="P14">
        <f>ROUND(N14+O14,0)</f>
        <v>30</v>
      </c>
    </row>
    <row r="15" spans="1:16" x14ac:dyDescent="0.25">
      <c r="A15" s="12" t="s">
        <v>95</v>
      </c>
      <c r="B15" s="12">
        <v>13</v>
      </c>
      <c r="C15" s="13" t="s">
        <v>96</v>
      </c>
      <c r="D15" s="14">
        <v>83</v>
      </c>
      <c r="E15" s="14">
        <v>82</v>
      </c>
      <c r="F15" s="15"/>
      <c r="G15" s="14"/>
      <c r="H15" s="14"/>
      <c r="I15" s="14"/>
      <c r="J15" s="14"/>
      <c r="M15" s="11">
        <f>D15+E15+F15+G15+H15</f>
        <v>165</v>
      </c>
      <c r="N15">
        <f>M15*0.17</f>
        <v>28.05</v>
      </c>
      <c r="O15">
        <f>I15*0.15</f>
        <v>0</v>
      </c>
      <c r="P15">
        <f>ROUND(N15+O15,0)</f>
        <v>28</v>
      </c>
    </row>
    <row r="16" spans="1:16" x14ac:dyDescent="0.25">
      <c r="A16" s="12" t="s">
        <v>97</v>
      </c>
      <c r="B16" s="12">
        <v>14</v>
      </c>
      <c r="C16" s="13" t="s">
        <v>98</v>
      </c>
      <c r="D16" s="14">
        <v>68</v>
      </c>
      <c r="E16" s="14">
        <v>82</v>
      </c>
      <c r="F16" s="15"/>
      <c r="G16" s="14"/>
      <c r="H16" s="14"/>
      <c r="I16" s="14"/>
      <c r="J16" s="14"/>
      <c r="M16" s="11">
        <f>D16+E16+F16+G16+H16</f>
        <v>150</v>
      </c>
      <c r="N16">
        <f>M16*0.17</f>
        <v>25.500000000000004</v>
      </c>
      <c r="O16">
        <f>I16*0.15</f>
        <v>0</v>
      </c>
      <c r="P16">
        <f>ROUND(N16+O16,0)</f>
        <v>26</v>
      </c>
    </row>
    <row r="17" spans="1:16" x14ac:dyDescent="0.25">
      <c r="A17" s="12" t="s">
        <v>99</v>
      </c>
      <c r="B17" s="12">
        <v>15</v>
      </c>
      <c r="C17" s="13" t="s">
        <v>100</v>
      </c>
      <c r="D17" s="14">
        <v>95</v>
      </c>
      <c r="E17" s="14">
        <v>85</v>
      </c>
      <c r="F17" s="15"/>
      <c r="G17" s="14"/>
      <c r="H17" s="14"/>
      <c r="I17" s="14"/>
      <c r="J17" s="14"/>
      <c r="M17" s="11">
        <f>D17+E17+F17+G17+H17</f>
        <v>180</v>
      </c>
      <c r="N17">
        <f>M17*0.17</f>
        <v>30.6</v>
      </c>
      <c r="O17">
        <f>I17*0.15</f>
        <v>0</v>
      </c>
      <c r="P17">
        <f>ROUND(N17+O17,0)</f>
        <v>31</v>
      </c>
    </row>
    <row r="18" spans="1:16" x14ac:dyDescent="0.25">
      <c r="A18" s="12" t="s">
        <v>101</v>
      </c>
      <c r="B18" s="12">
        <v>16</v>
      </c>
      <c r="C18" s="13" t="s">
        <v>102</v>
      </c>
      <c r="D18" s="14">
        <v>89</v>
      </c>
      <c r="E18" s="14">
        <v>94</v>
      </c>
      <c r="F18" s="15"/>
      <c r="G18" s="14"/>
      <c r="H18" s="14"/>
      <c r="I18" s="14"/>
      <c r="J18" s="14"/>
      <c r="M18" s="11">
        <f>D18+E18+F18+G18+H18</f>
        <v>183</v>
      </c>
      <c r="N18">
        <f>M18*0.17</f>
        <v>31.110000000000003</v>
      </c>
      <c r="O18">
        <f>I18*0.15</f>
        <v>0</v>
      </c>
      <c r="P18">
        <f>ROUND(N18+O18,0)</f>
        <v>31</v>
      </c>
    </row>
    <row r="19" spans="1:16" x14ac:dyDescent="0.25">
      <c r="A19" s="12" t="s">
        <v>103</v>
      </c>
      <c r="B19" s="12">
        <v>17</v>
      </c>
      <c r="C19" s="13" t="s">
        <v>104</v>
      </c>
      <c r="D19" s="14">
        <v>83</v>
      </c>
      <c r="E19" s="14">
        <v>84</v>
      </c>
      <c r="F19" s="15"/>
      <c r="G19" s="14"/>
      <c r="H19" s="14"/>
      <c r="I19" s="14"/>
      <c r="J19" s="14"/>
      <c r="M19" s="11">
        <f>D19+E19+F19+G19+H19</f>
        <v>167</v>
      </c>
      <c r="N19">
        <f>M19*0.17</f>
        <v>28.39</v>
      </c>
      <c r="O19">
        <f>I19*0.15</f>
        <v>0</v>
      </c>
      <c r="P19">
        <f>ROUND(N19+O19,0)</f>
        <v>28</v>
      </c>
    </row>
    <row r="20" spans="1:16" x14ac:dyDescent="0.25">
      <c r="A20" s="12" t="s">
        <v>105</v>
      </c>
      <c r="B20" s="12">
        <v>18</v>
      </c>
      <c r="C20" s="13" t="s">
        <v>106</v>
      </c>
      <c r="D20" s="14">
        <v>98</v>
      </c>
      <c r="E20" s="14">
        <v>99</v>
      </c>
      <c r="F20" s="15"/>
      <c r="G20" s="14"/>
      <c r="H20" s="14"/>
      <c r="I20" s="14"/>
      <c r="J20" s="14"/>
      <c r="M20" s="11">
        <f>D20+E20+F20+G20+H20</f>
        <v>197</v>
      </c>
      <c r="N20">
        <f>M20*0.17</f>
        <v>33.49</v>
      </c>
      <c r="O20">
        <f>I20*0.15</f>
        <v>0</v>
      </c>
      <c r="P20">
        <f>ROUND(N20+O20,0)</f>
        <v>33</v>
      </c>
    </row>
    <row r="21" spans="1:16" x14ac:dyDescent="0.25">
      <c r="A21" s="12" t="s">
        <v>107</v>
      </c>
      <c r="B21" s="12">
        <v>19</v>
      </c>
      <c r="C21" s="13" t="s">
        <v>108</v>
      </c>
      <c r="D21" s="14">
        <v>66</v>
      </c>
      <c r="E21" s="14">
        <v>71</v>
      </c>
      <c r="F21" s="15"/>
      <c r="G21" s="14"/>
      <c r="H21" s="14"/>
      <c r="I21" s="14"/>
      <c r="J21" s="14"/>
      <c r="M21" s="11">
        <f>D21+E21+F21+G21+H21</f>
        <v>137</v>
      </c>
      <c r="N21">
        <f>M21*0.17</f>
        <v>23.290000000000003</v>
      </c>
      <c r="O21">
        <f>I21*0.15</f>
        <v>0</v>
      </c>
      <c r="P21">
        <f>ROUND(N21+O21,0)</f>
        <v>23</v>
      </c>
    </row>
    <row r="22" spans="1:16" x14ac:dyDescent="0.25">
      <c r="A22" s="12" t="s">
        <v>109</v>
      </c>
      <c r="B22" s="12">
        <v>20</v>
      </c>
      <c r="C22" s="13" t="s">
        <v>110</v>
      </c>
      <c r="D22" s="14">
        <v>86</v>
      </c>
      <c r="E22" s="14">
        <v>86</v>
      </c>
      <c r="F22" s="15"/>
      <c r="G22" s="14"/>
      <c r="H22" s="14"/>
      <c r="I22" s="14"/>
      <c r="J22" s="14"/>
      <c r="M22" s="11">
        <f>D22+E22+F22+G22+H22</f>
        <v>172</v>
      </c>
      <c r="N22">
        <f>M22*0.17</f>
        <v>29.240000000000002</v>
      </c>
      <c r="O22">
        <f>I22*0.15</f>
        <v>0</v>
      </c>
      <c r="P22">
        <f>ROUND(N22+O22,0)</f>
        <v>29</v>
      </c>
    </row>
    <row r="23" spans="1:16" x14ac:dyDescent="0.25">
      <c r="A23" s="12" t="s">
        <v>111</v>
      </c>
      <c r="B23" s="12">
        <v>21</v>
      </c>
      <c r="C23" s="13" t="s">
        <v>112</v>
      </c>
      <c r="D23" s="14">
        <v>92</v>
      </c>
      <c r="E23" s="14">
        <v>86</v>
      </c>
      <c r="F23" s="15"/>
      <c r="G23" s="14"/>
      <c r="H23" s="14"/>
      <c r="I23" s="14"/>
      <c r="J23" s="14"/>
      <c r="M23" s="11">
        <f>D23+E23+F23+G23+H23</f>
        <v>178</v>
      </c>
      <c r="N23">
        <f>M23*0.17</f>
        <v>30.26</v>
      </c>
      <c r="O23">
        <f>I23*0.15</f>
        <v>0</v>
      </c>
      <c r="P23">
        <f>ROUND(N23+O23,0)</f>
        <v>30</v>
      </c>
    </row>
    <row r="24" spans="1:16" x14ac:dyDescent="0.25">
      <c r="A24" s="12" t="s">
        <v>113</v>
      </c>
      <c r="B24" s="12">
        <v>22</v>
      </c>
      <c r="C24" s="13" t="s">
        <v>114</v>
      </c>
      <c r="D24" s="14">
        <v>95</v>
      </c>
      <c r="E24" s="14">
        <v>84</v>
      </c>
      <c r="F24" s="15"/>
      <c r="G24" s="14"/>
      <c r="H24" s="14"/>
      <c r="I24" s="14"/>
      <c r="J24" s="14"/>
      <c r="M24" s="11">
        <f>D24+E24+F24+G24+H24</f>
        <v>179</v>
      </c>
      <c r="N24">
        <f>M24*0.17</f>
        <v>30.430000000000003</v>
      </c>
      <c r="O24">
        <f>I24*0.15</f>
        <v>0</v>
      </c>
      <c r="P24">
        <f>ROUND(N24+O24,0)</f>
        <v>30</v>
      </c>
    </row>
    <row r="25" spans="1:16" x14ac:dyDescent="0.25">
      <c r="A25" s="12" t="s">
        <v>115</v>
      </c>
      <c r="B25" s="12">
        <v>23</v>
      </c>
      <c r="C25" s="13" t="s">
        <v>116</v>
      </c>
      <c r="D25" s="14">
        <v>93</v>
      </c>
      <c r="E25" s="14">
        <v>95</v>
      </c>
      <c r="F25" s="15"/>
      <c r="G25" s="14"/>
      <c r="H25" s="14"/>
      <c r="I25" s="14"/>
      <c r="J25" s="14"/>
      <c r="M25" s="11">
        <f>D25+E25+F25+G25+H25</f>
        <v>188</v>
      </c>
      <c r="N25">
        <f>M25*0.17</f>
        <v>31.96</v>
      </c>
      <c r="O25">
        <f>I25*0.15</f>
        <v>0</v>
      </c>
      <c r="P25">
        <f>ROUND(N25+O25,0)</f>
        <v>32</v>
      </c>
    </row>
    <row r="26" spans="1:16" x14ac:dyDescent="0.25">
      <c r="A26" s="12" t="s">
        <v>117</v>
      </c>
      <c r="B26" s="12">
        <v>24</v>
      </c>
      <c r="C26" s="13" t="s">
        <v>118</v>
      </c>
      <c r="D26" s="14">
        <v>92</v>
      </c>
      <c r="E26" s="14">
        <v>80</v>
      </c>
      <c r="F26" s="15"/>
      <c r="G26" s="14"/>
      <c r="H26" s="14"/>
      <c r="I26" s="14"/>
      <c r="J26" s="14"/>
      <c r="M26" s="11">
        <f>D26+E26+F26+G26+H26</f>
        <v>172</v>
      </c>
      <c r="N26">
        <f>M26*0.17</f>
        <v>29.240000000000002</v>
      </c>
      <c r="O26">
        <f>I26*0.15</f>
        <v>0</v>
      </c>
      <c r="P26">
        <f>ROUND(N26+O26,0)</f>
        <v>29</v>
      </c>
    </row>
    <row r="27" spans="1:16" x14ac:dyDescent="0.25">
      <c r="A27" s="12" t="s">
        <v>119</v>
      </c>
      <c r="B27" s="12">
        <v>25</v>
      </c>
      <c r="C27" s="13" t="s">
        <v>120</v>
      </c>
      <c r="D27" s="14">
        <v>99</v>
      </c>
      <c r="E27" s="14">
        <v>98</v>
      </c>
      <c r="F27" s="15"/>
      <c r="G27" s="14"/>
      <c r="H27" s="14"/>
      <c r="I27" s="14"/>
      <c r="J27" s="14"/>
      <c r="M27" s="11">
        <f>D27+E27+F27+G27+H27</f>
        <v>197</v>
      </c>
      <c r="N27">
        <f>M27*0.17</f>
        <v>33.49</v>
      </c>
      <c r="O27">
        <f>I27*0.15</f>
        <v>0</v>
      </c>
      <c r="P27">
        <f>ROUND(N27+O27,0)</f>
        <v>33</v>
      </c>
    </row>
    <row r="28" spans="1:16" x14ac:dyDescent="0.25">
      <c r="A28" s="12" t="s">
        <v>121</v>
      </c>
      <c r="B28" s="12">
        <v>26</v>
      </c>
      <c r="C28" s="13" t="s">
        <v>122</v>
      </c>
      <c r="D28" s="14">
        <v>91</v>
      </c>
      <c r="E28" s="14">
        <v>94</v>
      </c>
      <c r="F28" s="15"/>
      <c r="G28" s="14"/>
      <c r="H28" s="14"/>
      <c r="I28" s="14"/>
      <c r="J28" s="14"/>
      <c r="M28" s="11">
        <f>D28+E28+F28+G28+H28</f>
        <v>185</v>
      </c>
      <c r="N28">
        <f>M28*0.17</f>
        <v>31.450000000000003</v>
      </c>
      <c r="O28">
        <f>I28*0.15</f>
        <v>0</v>
      </c>
      <c r="P28">
        <f>ROUND(N28+O28,0)</f>
        <v>31</v>
      </c>
    </row>
  </sheetData>
  <sheetProtection algorithmName="SHA-512" hashValue="XQ9GMzd05cKTKFrMUK/wYnPI4d9+3ER2aZ1T9QPH+eNwj0nIzRHJuoXNqgdHMM+llI9XwNq85Qjz3S8VYzD/vQ==" saltValue="iA+dHO6FsIp93s5PSJerNg==" spinCount="100000" sheet="1" objects="1" scenarios="1"/>
  <dataValidations count="26">
    <dataValidation type="whole" allowBlank="1" showInputMessage="1" showErrorMessage="1" errorTitle="Valor fuera de rango" error="Ingrese un valor correcto" sqref="F3" xr:uid="{E61F34D0-68FF-470F-A973-FC6415A5343D}">
      <formula1>0</formula1>
      <formula2>100</formula2>
    </dataValidation>
    <dataValidation type="whole" allowBlank="1" showInputMessage="1" showErrorMessage="1" errorTitle="Valor fuera de rango" error="Ingrese un valor correcto" sqref="F4" xr:uid="{FB65147E-CC6B-4C05-8845-E484E4BC3960}">
      <formula1>0</formula1>
      <formula2>100</formula2>
    </dataValidation>
    <dataValidation type="whole" allowBlank="1" showInputMessage="1" showErrorMessage="1" errorTitle="Valor fuera de rango" error="Ingrese un valor correcto" sqref="F5" xr:uid="{0F694102-D8FF-49A0-9FDA-8EFBC7269F3D}">
      <formula1>0</formula1>
      <formula2>100</formula2>
    </dataValidation>
    <dataValidation type="whole" allowBlank="1" showInputMessage="1" showErrorMessage="1" errorTitle="Valor fuera de rango" error="Ingrese un valor correcto" sqref="F6" xr:uid="{90557931-D9D9-401F-A9D2-863101B637E7}">
      <formula1>0</formula1>
      <formula2>100</formula2>
    </dataValidation>
    <dataValidation type="whole" allowBlank="1" showInputMessage="1" showErrorMessage="1" errorTitle="Valor fuera de rango" error="Ingrese un valor correcto" sqref="F7" xr:uid="{3CBA9A0F-B61B-40DD-A1B3-8061C180A9D3}">
      <formula1>0</formula1>
      <formula2>100</formula2>
    </dataValidation>
    <dataValidation type="whole" allowBlank="1" showInputMessage="1" showErrorMessage="1" errorTitle="Valor fuera de rango" error="Ingrese un valor correcto" sqref="F8" xr:uid="{36A57E6D-7A10-4B7E-B3EB-E25AD9B69513}">
      <formula1>0</formula1>
      <formula2>100</formula2>
    </dataValidation>
    <dataValidation type="whole" allowBlank="1" showInputMessage="1" showErrorMessage="1" errorTitle="Valor fuera de rango" error="Ingrese un valor correcto" sqref="F9" xr:uid="{4A35D51E-962B-41FC-97BF-74877AB1A88C}">
      <formula1>0</formula1>
      <formula2>100</formula2>
    </dataValidation>
    <dataValidation type="whole" allowBlank="1" showInputMessage="1" showErrorMessage="1" errorTitle="Valor fuera de rango" error="Ingrese un valor correcto" sqref="F10" xr:uid="{7810B87C-B627-4079-9F63-4E41218ACF32}">
      <formula1>0</formula1>
      <formula2>100</formula2>
    </dataValidation>
    <dataValidation type="whole" allowBlank="1" showInputMessage="1" showErrorMessage="1" errorTitle="Valor fuera de rango" error="Ingrese un valor correcto" sqref="F11" xr:uid="{C719F21C-E59C-440F-A656-A9E801429C15}">
      <formula1>0</formula1>
      <formula2>100</formula2>
    </dataValidation>
    <dataValidation type="whole" allowBlank="1" showInputMessage="1" showErrorMessage="1" errorTitle="Valor fuera de rango" error="Ingrese un valor correcto" sqref="F12" xr:uid="{985A6287-5F4C-4377-9E24-F9D631B426F0}">
      <formula1>0</formula1>
      <formula2>100</formula2>
    </dataValidation>
    <dataValidation type="whole" allowBlank="1" showInputMessage="1" showErrorMessage="1" errorTitle="Valor fuera de rango" error="Ingrese un valor correcto" sqref="F13" xr:uid="{50FCF157-B62F-4C91-BFA4-4D75431B3424}">
      <formula1>0</formula1>
      <formula2>100</formula2>
    </dataValidation>
    <dataValidation type="whole" allowBlank="1" showInputMessage="1" showErrorMessage="1" errorTitle="Valor fuera de rango" error="Ingrese un valor correcto" sqref="F14" xr:uid="{8E536C88-4141-495C-B732-6FB4A2939BD5}">
      <formula1>0</formula1>
      <formula2>100</formula2>
    </dataValidation>
    <dataValidation type="whole" allowBlank="1" showInputMessage="1" showErrorMessage="1" errorTitle="Valor fuera de rango" error="Ingrese un valor correcto" sqref="F15" xr:uid="{F3C6C93E-6CF1-4FF0-A29D-DC9D52721593}">
      <formula1>0</formula1>
      <formula2>100</formula2>
    </dataValidation>
    <dataValidation type="whole" allowBlank="1" showInputMessage="1" showErrorMessage="1" errorTitle="Valor fuera de rango" error="Ingrese un valor correcto" sqref="F16" xr:uid="{C6ACB99C-6174-4F39-8FCE-063189DF760F}">
      <formula1>0</formula1>
      <formula2>100</formula2>
    </dataValidation>
    <dataValidation type="whole" allowBlank="1" showInputMessage="1" showErrorMessage="1" errorTitle="Valor fuera de rango" error="Ingrese un valor correcto" sqref="F17" xr:uid="{A5900DC4-DD09-4EDC-AFFB-208F2128E10D}">
      <formula1>0</formula1>
      <formula2>100</formula2>
    </dataValidation>
    <dataValidation type="whole" allowBlank="1" showInputMessage="1" showErrorMessage="1" errorTitle="Valor fuera de rango" error="Ingrese un valor correcto" sqref="F18" xr:uid="{A5C9EAD1-E205-444D-86A4-2E6DEB3D1FFE}">
      <formula1>0</formula1>
      <formula2>100</formula2>
    </dataValidation>
    <dataValidation type="whole" allowBlank="1" showInputMessage="1" showErrorMessage="1" errorTitle="Valor fuera de rango" error="Ingrese un valor correcto" sqref="F19" xr:uid="{8B5E8189-EF20-4F8F-AE39-1ECC712CFDE3}">
      <formula1>0</formula1>
      <formula2>100</formula2>
    </dataValidation>
    <dataValidation type="whole" allowBlank="1" showInputMessage="1" showErrorMessage="1" errorTitle="Valor fuera de rango" error="Ingrese un valor correcto" sqref="F20" xr:uid="{53F49145-1647-43BF-8C02-5D3C35F3625B}">
      <formula1>0</formula1>
      <formula2>100</formula2>
    </dataValidation>
    <dataValidation type="whole" allowBlank="1" showInputMessage="1" showErrorMessage="1" errorTitle="Valor fuera de rango" error="Ingrese un valor correcto" sqref="F21" xr:uid="{2AE4776A-1109-4FFD-ADDF-45FFA38203E6}">
      <formula1>0</formula1>
      <formula2>100</formula2>
    </dataValidation>
    <dataValidation type="whole" allowBlank="1" showInputMessage="1" showErrorMessage="1" errorTitle="Valor fuera de rango" error="Ingrese un valor correcto" sqref="F22" xr:uid="{50FEEE5C-6D20-4DA7-A7BE-6FDE82B19F6C}">
      <formula1>0</formula1>
      <formula2>100</formula2>
    </dataValidation>
    <dataValidation type="whole" allowBlank="1" showInputMessage="1" showErrorMessage="1" errorTitle="Valor fuera de rango" error="Ingrese un valor correcto" sqref="F23" xr:uid="{447F8611-338B-43C6-87DD-4CC7236DBF7F}">
      <formula1>0</formula1>
      <formula2>100</formula2>
    </dataValidation>
    <dataValidation type="whole" allowBlank="1" showInputMessage="1" showErrorMessage="1" errorTitle="Valor fuera de rango" error="Ingrese un valor correcto" sqref="F24" xr:uid="{BFE63A10-9D8A-45C8-9ADD-08A0A4CAF19A}">
      <formula1>0</formula1>
      <formula2>100</formula2>
    </dataValidation>
    <dataValidation type="whole" allowBlank="1" showInputMessage="1" showErrorMessage="1" errorTitle="Valor fuera de rango" error="Ingrese un valor correcto" sqref="F25" xr:uid="{50F8A82B-0C14-4064-978D-33FDDBD228E1}">
      <formula1>0</formula1>
      <formula2>100</formula2>
    </dataValidation>
    <dataValidation type="whole" allowBlank="1" showInputMessage="1" showErrorMessage="1" errorTitle="Valor fuera de rango" error="Ingrese un valor correcto" sqref="F26" xr:uid="{8B335024-4C26-42F3-A300-20400DA2C85D}">
      <formula1>0</formula1>
      <formula2>100</formula2>
    </dataValidation>
    <dataValidation type="whole" allowBlank="1" showInputMessage="1" showErrorMessage="1" errorTitle="Valor fuera de rango" error="Ingrese un valor correcto" sqref="F27" xr:uid="{20834F1D-78D8-4AC2-95BC-CFB8D2B29C6E}">
      <formula1>0</formula1>
      <formula2>100</formula2>
    </dataValidation>
    <dataValidation type="whole" allowBlank="1" showInputMessage="1" showErrorMessage="1" errorTitle="Valor fuera de rango" error="Ingrese un valor correcto" sqref="F28" xr:uid="{832FD603-14E4-4F53-81FE-1C7843A195A9}">
      <formula1>0</formula1>
      <formula2>100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418C2-76D1-40E1-BEFF-438B7D600D12}">
  <dimension ref="A1:P29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5.285156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124</v>
      </c>
      <c r="C1" s="1" t="s">
        <v>125</v>
      </c>
      <c r="D1" s="5" t="s">
        <v>242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238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126</v>
      </c>
      <c r="B3" s="12">
        <v>1</v>
      </c>
      <c r="C3" s="13" t="s">
        <v>127</v>
      </c>
      <c r="D3" s="14">
        <v>73</v>
      </c>
      <c r="E3" s="14">
        <v>76</v>
      </c>
      <c r="F3" s="15"/>
      <c r="G3" s="14"/>
      <c r="H3" s="14"/>
      <c r="I3" s="14"/>
      <c r="J3" s="14"/>
      <c r="M3" s="11">
        <f>D3+E3+F3+G3+H3</f>
        <v>149</v>
      </c>
      <c r="N3">
        <f>M3*0.17</f>
        <v>25.330000000000002</v>
      </c>
      <c r="O3">
        <f>I3*0.15</f>
        <v>0</v>
      </c>
      <c r="P3">
        <f>ROUND(N3+O3,0)</f>
        <v>25</v>
      </c>
    </row>
    <row r="4" spans="1:16" x14ac:dyDescent="0.25">
      <c r="A4" s="12" t="s">
        <v>128</v>
      </c>
      <c r="B4" s="12">
        <v>2</v>
      </c>
      <c r="C4" s="13" t="s">
        <v>129</v>
      </c>
      <c r="D4" s="14">
        <v>91</v>
      </c>
      <c r="E4" s="14">
        <v>77</v>
      </c>
      <c r="F4" s="15"/>
      <c r="G4" s="14"/>
      <c r="H4" s="14"/>
      <c r="I4" s="14"/>
      <c r="J4" s="14"/>
      <c r="M4" s="11">
        <f>D4+E4+F4+G4+H4</f>
        <v>168</v>
      </c>
      <c r="N4">
        <f>M4*0.17</f>
        <v>28.560000000000002</v>
      </c>
      <c r="O4">
        <f>I4*0.15</f>
        <v>0</v>
      </c>
      <c r="P4">
        <f>ROUND(N4+O4,0)</f>
        <v>29</v>
      </c>
    </row>
    <row r="5" spans="1:16" x14ac:dyDescent="0.25">
      <c r="A5" s="12" t="s">
        <v>130</v>
      </c>
      <c r="B5" s="12">
        <v>3</v>
      </c>
      <c r="C5" s="13" t="s">
        <v>131</v>
      </c>
      <c r="D5" s="14">
        <v>84</v>
      </c>
      <c r="E5" s="14">
        <v>74</v>
      </c>
      <c r="F5" s="15"/>
      <c r="G5" s="14"/>
      <c r="H5" s="14"/>
      <c r="I5" s="14"/>
      <c r="J5" s="14"/>
      <c r="M5" s="11">
        <f>D5+E5+F5+G5+H5</f>
        <v>158</v>
      </c>
      <c r="N5">
        <f>M5*0.17</f>
        <v>26.860000000000003</v>
      </c>
      <c r="O5">
        <f>I5*0.15</f>
        <v>0</v>
      </c>
      <c r="P5">
        <f>ROUND(N5+O5,0)</f>
        <v>27</v>
      </c>
    </row>
    <row r="6" spans="1:16" x14ac:dyDescent="0.25">
      <c r="A6" s="12" t="s">
        <v>132</v>
      </c>
      <c r="B6" s="12">
        <v>4</v>
      </c>
      <c r="C6" s="13" t="s">
        <v>133</v>
      </c>
      <c r="D6" s="14">
        <v>100</v>
      </c>
      <c r="E6" s="14">
        <v>91</v>
      </c>
      <c r="F6" s="15"/>
      <c r="G6" s="14"/>
      <c r="H6" s="14"/>
      <c r="I6" s="14"/>
      <c r="J6" s="14"/>
      <c r="M6" s="11">
        <f>D6+E6+F6+G6+H6</f>
        <v>191</v>
      </c>
      <c r="N6">
        <f>M6*0.17</f>
        <v>32.47</v>
      </c>
      <c r="O6">
        <f>I6*0.15</f>
        <v>0</v>
      </c>
      <c r="P6">
        <f>ROUND(N6+O6,0)</f>
        <v>32</v>
      </c>
    </row>
    <row r="7" spans="1:16" x14ac:dyDescent="0.25">
      <c r="A7" s="12" t="s">
        <v>134</v>
      </c>
      <c r="B7" s="12">
        <v>5</v>
      </c>
      <c r="C7" s="13" t="s">
        <v>135</v>
      </c>
      <c r="D7" s="14">
        <v>89</v>
      </c>
      <c r="E7" s="14">
        <v>93</v>
      </c>
      <c r="F7" s="15"/>
      <c r="G7" s="14"/>
      <c r="H7" s="14"/>
      <c r="I7" s="14"/>
      <c r="J7" s="14"/>
      <c r="M7" s="11">
        <f>D7+E7+F7+G7+H7</f>
        <v>182</v>
      </c>
      <c r="N7">
        <f>M7*0.17</f>
        <v>30.94</v>
      </c>
      <c r="O7">
        <f>I7*0.15</f>
        <v>0</v>
      </c>
      <c r="P7">
        <f>ROUND(N7+O7,0)</f>
        <v>31</v>
      </c>
    </row>
    <row r="8" spans="1:16" x14ac:dyDescent="0.25">
      <c r="A8" s="12" t="s">
        <v>136</v>
      </c>
      <c r="B8" s="12">
        <v>6</v>
      </c>
      <c r="C8" s="13" t="s">
        <v>137</v>
      </c>
      <c r="D8" s="14">
        <v>96</v>
      </c>
      <c r="E8" s="14">
        <v>100</v>
      </c>
      <c r="F8" s="15"/>
      <c r="G8" s="14"/>
      <c r="H8" s="14"/>
      <c r="I8" s="14"/>
      <c r="J8" s="14"/>
      <c r="M8" s="11">
        <f>D8+E8+F8+G8+H8</f>
        <v>196</v>
      </c>
      <c r="N8">
        <f>M8*0.17</f>
        <v>33.32</v>
      </c>
      <c r="O8">
        <f>I8*0.15</f>
        <v>0</v>
      </c>
      <c r="P8">
        <f>ROUND(N8+O8,0)</f>
        <v>33</v>
      </c>
    </row>
    <row r="9" spans="1:16" x14ac:dyDescent="0.25">
      <c r="A9" s="12" t="s">
        <v>138</v>
      </c>
      <c r="B9" s="12">
        <v>7</v>
      </c>
      <c r="C9" s="13" t="s">
        <v>139</v>
      </c>
      <c r="D9" s="14"/>
      <c r="E9" s="14">
        <v>91</v>
      </c>
      <c r="F9" s="15"/>
      <c r="G9" s="14"/>
      <c r="H9" s="14"/>
      <c r="I9" s="14"/>
      <c r="J9" s="14"/>
      <c r="M9" s="11">
        <f>D9+E9+F9+G9+H9</f>
        <v>91</v>
      </c>
      <c r="N9">
        <f>M9*0.17</f>
        <v>15.47</v>
      </c>
      <c r="O9">
        <f>I9*0.15</f>
        <v>0</v>
      </c>
      <c r="P9">
        <f>ROUND(N9+O9,0)</f>
        <v>15</v>
      </c>
    </row>
    <row r="10" spans="1:16" x14ac:dyDescent="0.25">
      <c r="A10" s="12" t="s">
        <v>140</v>
      </c>
      <c r="B10" s="12">
        <v>8</v>
      </c>
      <c r="C10" s="13" t="s">
        <v>141</v>
      </c>
      <c r="D10" s="14">
        <v>100</v>
      </c>
      <c r="E10" s="14">
        <v>86</v>
      </c>
      <c r="F10" s="15"/>
      <c r="G10" s="14"/>
      <c r="H10" s="14"/>
      <c r="I10" s="14"/>
      <c r="J10" s="14"/>
      <c r="M10" s="11">
        <f>D10+E10+F10+G10+H10</f>
        <v>186</v>
      </c>
      <c r="N10">
        <f>M10*0.17</f>
        <v>31.62</v>
      </c>
      <c r="O10">
        <f>I10*0.15</f>
        <v>0</v>
      </c>
      <c r="P10">
        <f>ROUND(N10+O10,0)</f>
        <v>32</v>
      </c>
    </row>
    <row r="11" spans="1:16" x14ac:dyDescent="0.25">
      <c r="A11" s="12" t="s">
        <v>142</v>
      </c>
      <c r="B11" s="12">
        <v>9</v>
      </c>
      <c r="C11" s="13" t="s">
        <v>143</v>
      </c>
      <c r="D11" s="14">
        <v>90</v>
      </c>
      <c r="E11" s="14">
        <v>98</v>
      </c>
      <c r="F11" s="15"/>
      <c r="G11" s="14"/>
      <c r="H11" s="14"/>
      <c r="I11" s="14"/>
      <c r="J11" s="14"/>
      <c r="M11" s="11">
        <f>D11+E11+F11+G11+H11</f>
        <v>188</v>
      </c>
      <c r="N11">
        <f>M11*0.17</f>
        <v>31.96</v>
      </c>
      <c r="O11">
        <f>I11*0.15</f>
        <v>0</v>
      </c>
      <c r="P11">
        <f>ROUND(N11+O11,0)</f>
        <v>32</v>
      </c>
    </row>
    <row r="12" spans="1:16" x14ac:dyDescent="0.25">
      <c r="A12" s="12" t="s">
        <v>144</v>
      </c>
      <c r="B12" s="12">
        <v>10</v>
      </c>
      <c r="C12" s="13" t="s">
        <v>145</v>
      </c>
      <c r="D12" s="14">
        <v>97</v>
      </c>
      <c r="E12" s="14">
        <v>95</v>
      </c>
      <c r="F12" s="15"/>
      <c r="G12" s="14"/>
      <c r="H12" s="14"/>
      <c r="I12" s="14"/>
      <c r="J12" s="14"/>
      <c r="M12" s="11">
        <f>D12+E12+F12+G12+H12</f>
        <v>192</v>
      </c>
      <c r="N12">
        <f>M12*0.17</f>
        <v>32.64</v>
      </c>
      <c r="O12">
        <f>I12*0.15</f>
        <v>0</v>
      </c>
      <c r="P12">
        <f>ROUND(N12+O12,0)</f>
        <v>33</v>
      </c>
    </row>
    <row r="13" spans="1:16" x14ac:dyDescent="0.25">
      <c r="A13" s="12" t="s">
        <v>146</v>
      </c>
      <c r="B13" s="12">
        <v>11</v>
      </c>
      <c r="C13" s="13" t="s">
        <v>147</v>
      </c>
      <c r="D13" s="14">
        <v>94</v>
      </c>
      <c r="E13" s="14">
        <v>94</v>
      </c>
      <c r="F13" s="15"/>
      <c r="G13" s="14"/>
      <c r="H13" s="14"/>
      <c r="I13" s="14"/>
      <c r="J13" s="14"/>
      <c r="M13" s="11">
        <f>D13+E13+F13+G13+H13</f>
        <v>188</v>
      </c>
      <c r="N13">
        <f>M13*0.17</f>
        <v>31.96</v>
      </c>
      <c r="O13">
        <f>I13*0.15</f>
        <v>0</v>
      </c>
      <c r="P13">
        <f>ROUND(N13+O13,0)</f>
        <v>32</v>
      </c>
    </row>
    <row r="14" spans="1:16" x14ac:dyDescent="0.25">
      <c r="A14" s="12" t="s">
        <v>148</v>
      </c>
      <c r="B14" s="12">
        <v>12</v>
      </c>
      <c r="C14" s="13" t="s">
        <v>149</v>
      </c>
      <c r="D14" s="14">
        <v>74</v>
      </c>
      <c r="E14" s="14">
        <v>83</v>
      </c>
      <c r="F14" s="15"/>
      <c r="G14" s="14"/>
      <c r="H14" s="14"/>
      <c r="I14" s="14"/>
      <c r="J14" s="14"/>
      <c r="M14" s="11">
        <f>D14+E14+F14+G14+H14</f>
        <v>157</v>
      </c>
      <c r="N14">
        <f>M14*0.17</f>
        <v>26.69</v>
      </c>
      <c r="O14">
        <f>I14*0.15</f>
        <v>0</v>
      </c>
      <c r="P14">
        <f>ROUND(N14+O14,0)</f>
        <v>27</v>
      </c>
    </row>
    <row r="15" spans="1:16" x14ac:dyDescent="0.25">
      <c r="A15" s="12" t="s">
        <v>150</v>
      </c>
      <c r="B15" s="12">
        <v>13</v>
      </c>
      <c r="C15" s="13" t="s">
        <v>151</v>
      </c>
      <c r="D15" s="14">
        <v>93</v>
      </c>
      <c r="E15" s="14">
        <v>82</v>
      </c>
      <c r="F15" s="15"/>
      <c r="G15" s="14"/>
      <c r="H15" s="14"/>
      <c r="I15" s="14"/>
      <c r="J15" s="14"/>
      <c r="M15" s="11">
        <f>D15+E15+F15+G15+H15</f>
        <v>175</v>
      </c>
      <c r="N15">
        <f>M15*0.17</f>
        <v>29.750000000000004</v>
      </c>
      <c r="O15">
        <f>I15*0.15</f>
        <v>0</v>
      </c>
      <c r="P15">
        <f>ROUND(N15+O15,0)</f>
        <v>30</v>
      </c>
    </row>
    <row r="16" spans="1:16" x14ac:dyDescent="0.25">
      <c r="A16" s="12" t="s">
        <v>152</v>
      </c>
      <c r="B16" s="12">
        <v>14</v>
      </c>
      <c r="C16" s="13" t="s">
        <v>153</v>
      </c>
      <c r="D16" s="14">
        <v>95</v>
      </c>
      <c r="E16" s="14">
        <v>89</v>
      </c>
      <c r="F16" s="15"/>
      <c r="G16" s="14"/>
      <c r="H16" s="14"/>
      <c r="I16" s="14"/>
      <c r="J16" s="14"/>
      <c r="M16" s="11">
        <f>D16+E16+F16+G16+H16</f>
        <v>184</v>
      </c>
      <c r="N16">
        <f>M16*0.17</f>
        <v>31.28</v>
      </c>
      <c r="O16">
        <f>I16*0.15</f>
        <v>0</v>
      </c>
      <c r="P16">
        <f>ROUND(N16+O16,0)</f>
        <v>31</v>
      </c>
    </row>
    <row r="17" spans="1:16" x14ac:dyDescent="0.25">
      <c r="A17" s="12" t="s">
        <v>154</v>
      </c>
      <c r="B17" s="12">
        <v>15</v>
      </c>
      <c r="C17" s="13" t="s">
        <v>155</v>
      </c>
      <c r="D17" s="14">
        <v>80</v>
      </c>
      <c r="E17" s="14">
        <v>74</v>
      </c>
      <c r="F17" s="15"/>
      <c r="G17" s="14"/>
      <c r="H17" s="14"/>
      <c r="I17" s="14"/>
      <c r="J17" s="14"/>
      <c r="M17" s="11">
        <f>D17+E17+F17+G17+H17</f>
        <v>154</v>
      </c>
      <c r="N17">
        <f>M17*0.17</f>
        <v>26.180000000000003</v>
      </c>
      <c r="O17">
        <f>I17*0.15</f>
        <v>0</v>
      </c>
      <c r="P17">
        <f>ROUND(N17+O17,0)</f>
        <v>26</v>
      </c>
    </row>
    <row r="18" spans="1:16" x14ac:dyDescent="0.25">
      <c r="A18" s="12" t="s">
        <v>156</v>
      </c>
      <c r="B18" s="12">
        <v>16</v>
      </c>
      <c r="C18" s="13" t="s">
        <v>157</v>
      </c>
      <c r="D18" s="14">
        <v>93</v>
      </c>
      <c r="E18" s="14">
        <v>82</v>
      </c>
      <c r="F18" s="15"/>
      <c r="G18" s="14"/>
      <c r="H18" s="14"/>
      <c r="I18" s="14"/>
      <c r="J18" s="14"/>
      <c r="M18" s="11">
        <f>D18+E18+F18+G18+H18</f>
        <v>175</v>
      </c>
      <c r="N18">
        <f>M18*0.17</f>
        <v>29.750000000000004</v>
      </c>
      <c r="O18">
        <f>I18*0.15</f>
        <v>0</v>
      </c>
      <c r="P18">
        <f>ROUND(N18+O18,0)</f>
        <v>30</v>
      </c>
    </row>
    <row r="19" spans="1:16" x14ac:dyDescent="0.25">
      <c r="A19" s="12" t="s">
        <v>158</v>
      </c>
      <c r="B19" s="12">
        <v>17</v>
      </c>
      <c r="C19" s="13" t="s">
        <v>159</v>
      </c>
      <c r="D19" s="14">
        <v>94</v>
      </c>
      <c r="E19" s="14">
        <v>90</v>
      </c>
      <c r="F19" s="15"/>
      <c r="G19" s="14"/>
      <c r="H19" s="14"/>
      <c r="I19" s="14"/>
      <c r="J19" s="14"/>
      <c r="M19" s="11">
        <f>D19+E19+F19+G19+H19</f>
        <v>184</v>
      </c>
      <c r="N19">
        <f>M19*0.17</f>
        <v>31.28</v>
      </c>
      <c r="O19">
        <f>I19*0.15</f>
        <v>0</v>
      </c>
      <c r="P19">
        <f>ROUND(N19+O19,0)</f>
        <v>31</v>
      </c>
    </row>
    <row r="20" spans="1:16" x14ac:dyDescent="0.25">
      <c r="A20" s="12" t="s">
        <v>160</v>
      </c>
      <c r="B20" s="12">
        <v>18</v>
      </c>
      <c r="C20" s="13" t="s">
        <v>161</v>
      </c>
      <c r="D20" s="14">
        <v>85</v>
      </c>
      <c r="E20" s="14">
        <v>84</v>
      </c>
      <c r="F20" s="15"/>
      <c r="G20" s="14"/>
      <c r="H20" s="14"/>
      <c r="I20" s="14"/>
      <c r="J20" s="14"/>
      <c r="M20" s="11">
        <f>D20+E20+F20+G20+H20</f>
        <v>169</v>
      </c>
      <c r="N20">
        <f>M20*0.17</f>
        <v>28.73</v>
      </c>
      <c r="O20">
        <f>I20*0.15</f>
        <v>0</v>
      </c>
      <c r="P20">
        <f>ROUND(N20+O20,0)</f>
        <v>29</v>
      </c>
    </row>
    <row r="21" spans="1:16" x14ac:dyDescent="0.25">
      <c r="A21" s="12" t="s">
        <v>162</v>
      </c>
      <c r="B21" s="12">
        <v>19</v>
      </c>
      <c r="C21" s="13" t="s">
        <v>163</v>
      </c>
      <c r="D21" s="14">
        <v>98</v>
      </c>
      <c r="E21" s="14">
        <v>98</v>
      </c>
      <c r="F21" s="15"/>
      <c r="G21" s="14"/>
      <c r="H21" s="14"/>
      <c r="I21" s="14"/>
      <c r="J21" s="14"/>
      <c r="M21" s="11">
        <f>D21+E21+F21+G21+H21</f>
        <v>196</v>
      </c>
      <c r="N21">
        <f>M21*0.17</f>
        <v>33.32</v>
      </c>
      <c r="O21">
        <f>I21*0.15</f>
        <v>0</v>
      </c>
      <c r="P21">
        <f>ROUND(N21+O21,0)</f>
        <v>33</v>
      </c>
    </row>
    <row r="22" spans="1:16" x14ac:dyDescent="0.25">
      <c r="A22" s="12" t="s">
        <v>164</v>
      </c>
      <c r="B22" s="12">
        <v>20</v>
      </c>
      <c r="C22" s="13" t="s">
        <v>165</v>
      </c>
      <c r="D22" s="14">
        <v>97</v>
      </c>
      <c r="E22" s="14">
        <v>98</v>
      </c>
      <c r="F22" s="15"/>
      <c r="G22" s="14"/>
      <c r="H22" s="14"/>
      <c r="I22" s="14"/>
      <c r="J22" s="14"/>
      <c r="M22" s="11">
        <f>D22+E22+F22+G22+H22</f>
        <v>195</v>
      </c>
      <c r="N22">
        <f>M22*0.17</f>
        <v>33.150000000000006</v>
      </c>
      <c r="O22">
        <f>I22*0.15</f>
        <v>0</v>
      </c>
      <c r="P22">
        <f>ROUND(N22+O22,0)</f>
        <v>33</v>
      </c>
    </row>
    <row r="23" spans="1:16" x14ac:dyDescent="0.25">
      <c r="A23" s="12" t="s">
        <v>166</v>
      </c>
      <c r="B23" s="12">
        <v>21</v>
      </c>
      <c r="C23" s="13" t="s">
        <v>167</v>
      </c>
      <c r="D23" s="14">
        <v>98</v>
      </c>
      <c r="E23" s="14">
        <v>91</v>
      </c>
      <c r="F23" s="15"/>
      <c r="G23" s="14"/>
      <c r="H23" s="14"/>
      <c r="I23" s="14"/>
      <c r="J23" s="14"/>
      <c r="M23" s="11">
        <f>D23+E23+F23+G23+H23</f>
        <v>189</v>
      </c>
      <c r="N23">
        <f>M23*0.17</f>
        <v>32.130000000000003</v>
      </c>
      <c r="O23">
        <f>I23*0.15</f>
        <v>0</v>
      </c>
      <c r="P23">
        <f>ROUND(N23+O23,0)</f>
        <v>32</v>
      </c>
    </row>
    <row r="24" spans="1:16" x14ac:dyDescent="0.25">
      <c r="A24" s="12" t="s">
        <v>168</v>
      </c>
      <c r="B24" s="12">
        <v>22</v>
      </c>
      <c r="C24" s="13" t="s">
        <v>169</v>
      </c>
      <c r="D24" s="14">
        <v>98</v>
      </c>
      <c r="E24" s="14">
        <v>90</v>
      </c>
      <c r="F24" s="15"/>
      <c r="G24" s="14"/>
      <c r="H24" s="14"/>
      <c r="I24" s="14"/>
      <c r="J24" s="14"/>
      <c r="M24" s="11">
        <f>D24+E24+F24+G24+H24</f>
        <v>188</v>
      </c>
      <c r="N24">
        <f>M24*0.17</f>
        <v>31.96</v>
      </c>
      <c r="O24">
        <f>I24*0.15</f>
        <v>0</v>
      </c>
      <c r="P24">
        <f>ROUND(N24+O24,0)</f>
        <v>32</v>
      </c>
    </row>
    <row r="25" spans="1:16" x14ac:dyDescent="0.25">
      <c r="A25" s="12" t="s">
        <v>170</v>
      </c>
      <c r="B25" s="12">
        <v>23</v>
      </c>
      <c r="C25" s="13" t="s">
        <v>171</v>
      </c>
      <c r="D25" s="14">
        <v>100</v>
      </c>
      <c r="E25" s="14">
        <v>96</v>
      </c>
      <c r="F25" s="15"/>
      <c r="G25" s="14"/>
      <c r="H25" s="14"/>
      <c r="I25" s="14"/>
      <c r="J25" s="14"/>
      <c r="M25" s="11">
        <f>D25+E25+F25+G25+H25</f>
        <v>196</v>
      </c>
      <c r="N25">
        <f>M25*0.17</f>
        <v>33.32</v>
      </c>
      <c r="O25">
        <f>I25*0.15</f>
        <v>0</v>
      </c>
      <c r="P25">
        <f>ROUND(N25+O25,0)</f>
        <v>33</v>
      </c>
    </row>
    <row r="26" spans="1:16" x14ac:dyDescent="0.25">
      <c r="A26" s="12" t="s">
        <v>172</v>
      </c>
      <c r="B26" s="12">
        <v>24</v>
      </c>
      <c r="C26" s="13" t="s">
        <v>173</v>
      </c>
      <c r="D26" s="14">
        <v>100</v>
      </c>
      <c r="E26" s="14">
        <v>100</v>
      </c>
      <c r="F26" s="15"/>
      <c r="G26" s="14"/>
      <c r="H26" s="14"/>
      <c r="I26" s="14"/>
      <c r="J26" s="14"/>
      <c r="M26" s="11">
        <f>D26+E26+F26+G26+H26</f>
        <v>200</v>
      </c>
      <c r="N26">
        <f>M26*0.17</f>
        <v>34</v>
      </c>
      <c r="O26">
        <f>I26*0.15</f>
        <v>0</v>
      </c>
      <c r="P26">
        <f>ROUND(N26+O26,0)</f>
        <v>34</v>
      </c>
    </row>
    <row r="27" spans="1:16" x14ac:dyDescent="0.25">
      <c r="A27" s="12" t="s">
        <v>174</v>
      </c>
      <c r="B27" s="12">
        <v>25</v>
      </c>
      <c r="C27" s="13" t="s">
        <v>175</v>
      </c>
      <c r="D27" s="14">
        <v>99</v>
      </c>
      <c r="E27" s="14">
        <v>96</v>
      </c>
      <c r="F27" s="15"/>
      <c r="G27" s="14"/>
      <c r="H27" s="14"/>
      <c r="I27" s="14"/>
      <c r="J27" s="14"/>
      <c r="M27" s="11">
        <f>D27+E27+F27+G27+H27</f>
        <v>195</v>
      </c>
      <c r="N27">
        <f>M27*0.17</f>
        <v>33.150000000000006</v>
      </c>
      <c r="O27">
        <f>I27*0.15</f>
        <v>0</v>
      </c>
      <c r="P27">
        <f>ROUND(N27+O27,0)</f>
        <v>33</v>
      </c>
    </row>
    <row r="28" spans="1:16" x14ac:dyDescent="0.25">
      <c r="A28" s="12" t="s">
        <v>176</v>
      </c>
      <c r="B28" s="12">
        <v>26</v>
      </c>
      <c r="C28" s="13" t="s">
        <v>177</v>
      </c>
      <c r="D28" s="14">
        <v>85</v>
      </c>
      <c r="E28" s="14">
        <v>77</v>
      </c>
      <c r="F28" s="15"/>
      <c r="G28" s="14"/>
      <c r="H28" s="14"/>
      <c r="I28" s="14"/>
      <c r="J28" s="14"/>
      <c r="M28" s="11">
        <f>D28+E28+F28+G28+H28</f>
        <v>162</v>
      </c>
      <c r="N28">
        <f>M28*0.17</f>
        <v>27.540000000000003</v>
      </c>
      <c r="O28">
        <f>I28*0.15</f>
        <v>0</v>
      </c>
      <c r="P28">
        <f>ROUND(N28+O28,0)</f>
        <v>28</v>
      </c>
    </row>
    <row r="29" spans="1:16" x14ac:dyDescent="0.25">
      <c r="A29" s="12" t="s">
        <v>178</v>
      </c>
      <c r="B29" s="12">
        <v>27</v>
      </c>
      <c r="C29" s="13" t="s">
        <v>179</v>
      </c>
      <c r="D29" s="14">
        <v>86</v>
      </c>
      <c r="E29" s="14">
        <v>68</v>
      </c>
      <c r="F29" s="15"/>
      <c r="G29" s="14"/>
      <c r="H29" s="14"/>
      <c r="I29" s="14"/>
      <c r="J29" s="14"/>
      <c r="M29" s="11">
        <f>D29+E29+F29+G29+H29</f>
        <v>154</v>
      </c>
      <c r="N29">
        <f>M29*0.17</f>
        <v>26.180000000000003</v>
      </c>
      <c r="O29">
        <f>I29*0.15</f>
        <v>0</v>
      </c>
      <c r="P29">
        <f>ROUND(N29+O29,0)</f>
        <v>26</v>
      </c>
    </row>
  </sheetData>
  <sheetProtection algorithmName="SHA-512" hashValue="epDQ57smc5f9VxJz3xONlmbWhE5vopt/3ZPTD70T2nWfad9mNMa8a4VR8nXKpKueJIunLhUyPLxToZ6lL3l83Q==" saltValue="PXyBK8cu7GP7T08bTNvnmg==" spinCount="100000" sheet="1" objects="1" scenarios="1"/>
  <dataValidations count="27">
    <dataValidation type="whole" allowBlank="1" showInputMessage="1" showErrorMessage="1" errorTitle="Valor fuera de rango" error="Ingrese un valor correcto" sqref="F3" xr:uid="{177A96D4-C9CF-4C27-8392-A8FD9A8E191F}">
      <formula1>0</formula1>
      <formula2>100</formula2>
    </dataValidation>
    <dataValidation type="whole" allowBlank="1" showInputMessage="1" showErrorMessage="1" errorTitle="Valor fuera de rango" error="Ingrese un valor correcto" sqref="F4" xr:uid="{BC2C89FB-9941-41A4-8C72-AB0B194FAA43}">
      <formula1>0</formula1>
      <formula2>100</formula2>
    </dataValidation>
    <dataValidation type="whole" allowBlank="1" showInputMessage="1" showErrorMessage="1" errorTitle="Valor fuera de rango" error="Ingrese un valor correcto" sqref="F5" xr:uid="{342E14EF-11E3-4EE4-94B8-23C47EB0A984}">
      <formula1>0</formula1>
      <formula2>100</formula2>
    </dataValidation>
    <dataValidation type="whole" allowBlank="1" showInputMessage="1" showErrorMessage="1" errorTitle="Valor fuera de rango" error="Ingrese un valor correcto" sqref="F6" xr:uid="{FC176A0C-70F4-441F-A490-9C4232E19958}">
      <formula1>0</formula1>
      <formula2>100</formula2>
    </dataValidation>
    <dataValidation type="whole" allowBlank="1" showInputMessage="1" showErrorMessage="1" errorTitle="Valor fuera de rango" error="Ingrese un valor correcto" sqref="F7" xr:uid="{B9AF1F6C-9D17-43E8-93D2-F1CBD61B0593}">
      <formula1>0</formula1>
      <formula2>100</formula2>
    </dataValidation>
    <dataValidation type="whole" allowBlank="1" showInputMessage="1" showErrorMessage="1" errorTitle="Valor fuera de rango" error="Ingrese un valor correcto" sqref="F8" xr:uid="{D16711AE-DEC8-4F62-A1A1-58FDE6DFAF81}">
      <formula1>0</formula1>
      <formula2>100</formula2>
    </dataValidation>
    <dataValidation type="whole" allowBlank="1" showInputMessage="1" showErrorMessage="1" errorTitle="Valor fuera de rango" error="Ingrese un valor correcto" sqref="F9" xr:uid="{B9A89F89-96A1-41D9-8A71-19A119D3B60D}">
      <formula1>0</formula1>
      <formula2>100</formula2>
    </dataValidation>
    <dataValidation type="whole" allowBlank="1" showInputMessage="1" showErrorMessage="1" errorTitle="Valor fuera de rango" error="Ingrese un valor correcto" sqref="F10" xr:uid="{1E90836A-225E-404B-94CA-5ECED0C5432C}">
      <formula1>0</formula1>
      <formula2>100</formula2>
    </dataValidation>
    <dataValidation type="whole" allowBlank="1" showInputMessage="1" showErrorMessage="1" errorTitle="Valor fuera de rango" error="Ingrese un valor correcto" sqref="F11" xr:uid="{49BDEBFC-3E99-4385-AEF2-1669147C5D14}">
      <formula1>0</formula1>
      <formula2>100</formula2>
    </dataValidation>
    <dataValidation type="whole" allowBlank="1" showInputMessage="1" showErrorMessage="1" errorTitle="Valor fuera de rango" error="Ingrese un valor correcto" sqref="F12" xr:uid="{5CFA34F6-9696-4A00-8520-04882C3FCE4A}">
      <formula1>0</formula1>
      <formula2>100</formula2>
    </dataValidation>
    <dataValidation type="whole" allowBlank="1" showInputMessage="1" showErrorMessage="1" errorTitle="Valor fuera de rango" error="Ingrese un valor correcto" sqref="F13" xr:uid="{DD815CD4-410A-4A00-AE4D-72BCB01C6787}">
      <formula1>0</formula1>
      <formula2>100</formula2>
    </dataValidation>
    <dataValidation type="whole" allowBlank="1" showInputMessage="1" showErrorMessage="1" errorTitle="Valor fuera de rango" error="Ingrese un valor correcto" sqref="F14" xr:uid="{C7E8F271-A3AA-4299-B28D-17022B0A9278}">
      <formula1>0</formula1>
      <formula2>100</formula2>
    </dataValidation>
    <dataValidation type="whole" allowBlank="1" showInputMessage="1" showErrorMessage="1" errorTitle="Valor fuera de rango" error="Ingrese un valor correcto" sqref="F15" xr:uid="{E555303D-6B61-4AB8-A56A-748DB07D0E27}">
      <formula1>0</formula1>
      <formula2>100</formula2>
    </dataValidation>
    <dataValidation type="whole" allowBlank="1" showInputMessage="1" showErrorMessage="1" errorTitle="Valor fuera de rango" error="Ingrese un valor correcto" sqref="F16" xr:uid="{064AC173-80A4-4284-B3AB-1C658C574258}">
      <formula1>0</formula1>
      <formula2>100</formula2>
    </dataValidation>
    <dataValidation type="whole" allowBlank="1" showInputMessage="1" showErrorMessage="1" errorTitle="Valor fuera de rango" error="Ingrese un valor correcto" sqref="F17" xr:uid="{9510E09B-02AC-4BA4-B1F3-0FA7E8F82342}">
      <formula1>0</formula1>
      <formula2>100</formula2>
    </dataValidation>
    <dataValidation type="whole" allowBlank="1" showInputMessage="1" showErrorMessage="1" errorTitle="Valor fuera de rango" error="Ingrese un valor correcto" sqref="F18" xr:uid="{DEF6588C-9A70-4CE5-93C3-F33F9F7B5BFB}">
      <formula1>0</formula1>
      <formula2>100</formula2>
    </dataValidation>
    <dataValidation type="whole" allowBlank="1" showInputMessage="1" showErrorMessage="1" errorTitle="Valor fuera de rango" error="Ingrese un valor correcto" sqref="F19" xr:uid="{76605D27-E5A7-4DD9-A9D9-6C91EFE0EE64}">
      <formula1>0</formula1>
      <formula2>100</formula2>
    </dataValidation>
    <dataValidation type="whole" allowBlank="1" showInputMessage="1" showErrorMessage="1" errorTitle="Valor fuera de rango" error="Ingrese un valor correcto" sqref="F20" xr:uid="{B9C8650C-943B-40B1-A49F-CAD595577B40}">
      <formula1>0</formula1>
      <formula2>100</formula2>
    </dataValidation>
    <dataValidation type="whole" allowBlank="1" showInputMessage="1" showErrorMessage="1" errorTitle="Valor fuera de rango" error="Ingrese un valor correcto" sqref="F21" xr:uid="{000A85E1-D99C-439D-A421-8CAE0BFCE801}">
      <formula1>0</formula1>
      <formula2>100</formula2>
    </dataValidation>
    <dataValidation type="whole" allowBlank="1" showInputMessage="1" showErrorMessage="1" errorTitle="Valor fuera de rango" error="Ingrese un valor correcto" sqref="F22" xr:uid="{6A0C75D5-6E1B-44D6-B8AE-272D7766C16F}">
      <formula1>0</formula1>
      <formula2>100</formula2>
    </dataValidation>
    <dataValidation type="whole" allowBlank="1" showInputMessage="1" showErrorMessage="1" errorTitle="Valor fuera de rango" error="Ingrese un valor correcto" sqref="F23" xr:uid="{53666AF5-7682-4502-8264-10D60C502654}">
      <formula1>0</formula1>
      <formula2>100</formula2>
    </dataValidation>
    <dataValidation type="whole" allowBlank="1" showInputMessage="1" showErrorMessage="1" errorTitle="Valor fuera de rango" error="Ingrese un valor correcto" sqref="F24" xr:uid="{E5E93A55-AB05-4FF4-8B63-376DDD1650CA}">
      <formula1>0</formula1>
      <formula2>100</formula2>
    </dataValidation>
    <dataValidation type="whole" allowBlank="1" showInputMessage="1" showErrorMessage="1" errorTitle="Valor fuera de rango" error="Ingrese un valor correcto" sqref="F25" xr:uid="{BFE6BBBF-8F0E-4256-A97B-883C34017DDC}">
      <formula1>0</formula1>
      <formula2>100</formula2>
    </dataValidation>
    <dataValidation type="whole" allowBlank="1" showInputMessage="1" showErrorMessage="1" errorTitle="Valor fuera de rango" error="Ingrese un valor correcto" sqref="F26" xr:uid="{3605A19F-5230-438F-BD38-58FBB7B26410}">
      <formula1>0</formula1>
      <formula2>100</formula2>
    </dataValidation>
    <dataValidation type="whole" allowBlank="1" showInputMessage="1" showErrorMessage="1" errorTitle="Valor fuera de rango" error="Ingrese un valor correcto" sqref="F27" xr:uid="{E0206F2E-EF83-4979-8490-FF769817DF0D}">
      <formula1>0</formula1>
      <formula2>100</formula2>
    </dataValidation>
    <dataValidation type="whole" allowBlank="1" showInputMessage="1" showErrorMessage="1" errorTitle="Valor fuera de rango" error="Ingrese un valor correcto" sqref="F28" xr:uid="{BEDB5E57-ABBD-465B-AE5E-FAB39878C61A}">
      <formula1>0</formula1>
      <formula2>100</formula2>
    </dataValidation>
    <dataValidation type="whole" allowBlank="1" showInputMessage="1" showErrorMessage="1" errorTitle="Valor fuera de rango" error="Ingrese un valor correcto" sqref="F29" xr:uid="{FB64C513-AFE9-469F-A5DE-7269A53E8343}">
      <formula1>0</formula1>
      <formula2>100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64770-3063-45CA-ADC9-AB02D4086AB2}">
  <dimension ref="A1:P29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5.42578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181</v>
      </c>
      <c r="C1" s="1" t="s">
        <v>182</v>
      </c>
      <c r="D1" s="5" t="s">
        <v>243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238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183</v>
      </c>
      <c r="B3" s="12">
        <v>1</v>
      </c>
      <c r="C3" s="13" t="s">
        <v>184</v>
      </c>
      <c r="D3" s="14">
        <v>98</v>
      </c>
      <c r="E3" s="14">
        <v>100</v>
      </c>
      <c r="F3" s="15"/>
      <c r="G3" s="14"/>
      <c r="H3" s="14"/>
      <c r="I3" s="14"/>
      <c r="J3" s="14"/>
      <c r="M3" s="11">
        <f>D3+E3+F3+G3+H3</f>
        <v>198</v>
      </c>
      <c r="N3">
        <f>M3*0.17</f>
        <v>33.660000000000004</v>
      </c>
      <c r="O3">
        <f>I3*0.15</f>
        <v>0</v>
      </c>
      <c r="P3">
        <f>ROUND(N3+O3,0)</f>
        <v>34</v>
      </c>
    </row>
    <row r="4" spans="1:16" x14ac:dyDescent="0.25">
      <c r="A4" s="12" t="s">
        <v>185</v>
      </c>
      <c r="B4" s="12">
        <v>2</v>
      </c>
      <c r="C4" s="13" t="s">
        <v>186</v>
      </c>
      <c r="D4" s="14">
        <v>90</v>
      </c>
      <c r="E4" s="14">
        <v>88</v>
      </c>
      <c r="F4" s="15"/>
      <c r="G4" s="14"/>
      <c r="H4" s="14"/>
      <c r="I4" s="14"/>
      <c r="J4" s="14"/>
      <c r="M4" s="11">
        <f>D4+E4+F4+G4+H4</f>
        <v>178</v>
      </c>
      <c r="N4">
        <f>M4*0.17</f>
        <v>30.26</v>
      </c>
      <c r="O4">
        <f>I4*0.15</f>
        <v>0</v>
      </c>
      <c r="P4">
        <f>ROUND(N4+O4,0)</f>
        <v>30</v>
      </c>
    </row>
    <row r="5" spans="1:16" x14ac:dyDescent="0.25">
      <c r="A5" s="12" t="s">
        <v>187</v>
      </c>
      <c r="B5" s="12">
        <v>3</v>
      </c>
      <c r="C5" s="13" t="s">
        <v>188</v>
      </c>
      <c r="D5" s="14">
        <v>100</v>
      </c>
      <c r="E5" s="14">
        <v>100</v>
      </c>
      <c r="F5" s="15"/>
      <c r="G5" s="14"/>
      <c r="H5" s="14"/>
      <c r="I5" s="14"/>
      <c r="J5" s="14"/>
      <c r="M5" s="11">
        <f>D5+E5+F5+G5+H5</f>
        <v>200</v>
      </c>
      <c r="N5">
        <f>M5*0.17</f>
        <v>34</v>
      </c>
      <c r="O5">
        <f>I5*0.15</f>
        <v>0</v>
      </c>
      <c r="P5">
        <f>ROUND(N5+O5,0)</f>
        <v>34</v>
      </c>
    </row>
    <row r="6" spans="1:16" x14ac:dyDescent="0.25">
      <c r="A6" s="12" t="s">
        <v>189</v>
      </c>
      <c r="B6" s="12">
        <v>4</v>
      </c>
      <c r="C6" s="13" t="s">
        <v>190</v>
      </c>
      <c r="D6" s="14">
        <v>97</v>
      </c>
      <c r="E6" s="14">
        <v>82</v>
      </c>
      <c r="F6" s="15"/>
      <c r="G6" s="14"/>
      <c r="H6" s="14"/>
      <c r="I6" s="14"/>
      <c r="J6" s="14"/>
      <c r="M6" s="11">
        <f>D6+E6+F6+G6+H6</f>
        <v>179</v>
      </c>
      <c r="N6">
        <f>M6*0.17</f>
        <v>30.430000000000003</v>
      </c>
      <c r="O6">
        <f>I6*0.15</f>
        <v>0</v>
      </c>
      <c r="P6">
        <f>ROUND(N6+O6,0)</f>
        <v>30</v>
      </c>
    </row>
    <row r="7" spans="1:16" x14ac:dyDescent="0.25">
      <c r="A7" s="12" t="s">
        <v>191</v>
      </c>
      <c r="B7" s="12">
        <v>5</v>
      </c>
      <c r="C7" s="13" t="s">
        <v>192</v>
      </c>
      <c r="D7" s="14">
        <v>97</v>
      </c>
      <c r="E7" s="14">
        <v>90</v>
      </c>
      <c r="F7" s="15"/>
      <c r="G7" s="14"/>
      <c r="H7" s="14"/>
      <c r="I7" s="14"/>
      <c r="J7" s="14"/>
      <c r="M7" s="11">
        <f>D7+E7+F7+G7+H7</f>
        <v>187</v>
      </c>
      <c r="N7">
        <f>M7*0.17</f>
        <v>31.790000000000003</v>
      </c>
      <c r="O7">
        <f>I7*0.15</f>
        <v>0</v>
      </c>
      <c r="P7">
        <f>ROUND(N7+O7,0)</f>
        <v>32</v>
      </c>
    </row>
    <row r="8" spans="1:16" x14ac:dyDescent="0.25">
      <c r="A8" s="12" t="s">
        <v>193</v>
      </c>
      <c r="B8" s="12">
        <v>6</v>
      </c>
      <c r="C8" s="13" t="s">
        <v>194</v>
      </c>
      <c r="D8" s="14">
        <v>73</v>
      </c>
      <c r="E8" s="14">
        <v>71</v>
      </c>
      <c r="F8" s="15"/>
      <c r="G8" s="14"/>
      <c r="H8" s="14"/>
      <c r="I8" s="14"/>
      <c r="J8" s="14"/>
      <c r="M8" s="11">
        <f>D8+E8+F8+G8+H8</f>
        <v>144</v>
      </c>
      <c r="N8">
        <f>M8*0.17</f>
        <v>24.48</v>
      </c>
      <c r="O8">
        <f>I8*0.15</f>
        <v>0</v>
      </c>
      <c r="P8">
        <f>ROUND(N8+O8,0)</f>
        <v>24</v>
      </c>
    </row>
    <row r="9" spans="1:16" x14ac:dyDescent="0.25">
      <c r="A9" s="12" t="s">
        <v>195</v>
      </c>
      <c r="B9" s="12">
        <v>7</v>
      </c>
      <c r="C9" s="13" t="s">
        <v>196</v>
      </c>
      <c r="D9" s="14">
        <v>80</v>
      </c>
      <c r="E9" s="14">
        <v>93</v>
      </c>
      <c r="F9" s="15"/>
      <c r="G9" s="14"/>
      <c r="H9" s="14"/>
      <c r="I9" s="14"/>
      <c r="J9" s="14"/>
      <c r="M9" s="11">
        <f>D9+E9+F9+G9+H9</f>
        <v>173</v>
      </c>
      <c r="N9">
        <f>M9*0.17</f>
        <v>29.410000000000004</v>
      </c>
      <c r="O9">
        <f>I9*0.15</f>
        <v>0</v>
      </c>
      <c r="P9">
        <f>ROUND(N9+O9,0)</f>
        <v>29</v>
      </c>
    </row>
    <row r="10" spans="1:16" x14ac:dyDescent="0.25">
      <c r="A10" s="12" t="s">
        <v>197</v>
      </c>
      <c r="B10" s="12">
        <v>8</v>
      </c>
      <c r="C10" s="13" t="s">
        <v>198</v>
      </c>
      <c r="D10" s="14">
        <v>86</v>
      </c>
      <c r="E10" s="14">
        <v>79</v>
      </c>
      <c r="F10" s="15"/>
      <c r="G10" s="14"/>
      <c r="H10" s="14"/>
      <c r="I10" s="14"/>
      <c r="J10" s="14"/>
      <c r="M10" s="11">
        <f>D10+E10+F10+G10+H10</f>
        <v>165</v>
      </c>
      <c r="N10">
        <f>M10*0.17</f>
        <v>28.05</v>
      </c>
      <c r="O10">
        <f>I10*0.15</f>
        <v>0</v>
      </c>
      <c r="P10">
        <f>ROUND(N10+O10,0)</f>
        <v>28</v>
      </c>
    </row>
    <row r="11" spans="1:16" x14ac:dyDescent="0.25">
      <c r="A11" s="12" t="s">
        <v>199</v>
      </c>
      <c r="B11" s="12">
        <v>9</v>
      </c>
      <c r="C11" s="13" t="s">
        <v>200</v>
      </c>
      <c r="D11" s="14">
        <v>97</v>
      </c>
      <c r="E11" s="14">
        <v>100</v>
      </c>
      <c r="F11" s="15"/>
      <c r="G11" s="14"/>
      <c r="H11" s="14"/>
      <c r="I11" s="14"/>
      <c r="J11" s="14"/>
      <c r="M11" s="11">
        <f>D11+E11+F11+G11+H11</f>
        <v>197</v>
      </c>
      <c r="N11">
        <f>M11*0.17</f>
        <v>33.49</v>
      </c>
      <c r="O11">
        <f>I11*0.15</f>
        <v>0</v>
      </c>
      <c r="P11">
        <f>ROUND(N11+O11,0)</f>
        <v>33</v>
      </c>
    </row>
    <row r="12" spans="1:16" x14ac:dyDescent="0.25">
      <c r="A12" s="12" t="s">
        <v>201</v>
      </c>
      <c r="B12" s="12">
        <v>10</v>
      </c>
      <c r="C12" s="13" t="s">
        <v>202</v>
      </c>
      <c r="D12" s="14">
        <v>93</v>
      </c>
      <c r="E12" s="14">
        <v>86</v>
      </c>
      <c r="F12" s="15"/>
      <c r="G12" s="14"/>
      <c r="H12" s="14"/>
      <c r="I12" s="14"/>
      <c r="J12" s="14"/>
      <c r="M12" s="11">
        <f>D12+E12+F12+G12+H12</f>
        <v>179</v>
      </c>
      <c r="N12">
        <f>M12*0.17</f>
        <v>30.430000000000003</v>
      </c>
      <c r="O12">
        <f>I12*0.15</f>
        <v>0</v>
      </c>
      <c r="P12">
        <f>ROUND(N12+O12,0)</f>
        <v>30</v>
      </c>
    </row>
    <row r="13" spans="1:16" x14ac:dyDescent="0.25">
      <c r="A13" s="12" t="s">
        <v>203</v>
      </c>
      <c r="B13" s="12">
        <v>11</v>
      </c>
      <c r="C13" s="13" t="s">
        <v>204</v>
      </c>
      <c r="D13" s="14">
        <v>97</v>
      </c>
      <c r="E13" s="14">
        <v>93</v>
      </c>
      <c r="F13" s="15"/>
      <c r="G13" s="14"/>
      <c r="H13" s="14"/>
      <c r="I13" s="14"/>
      <c r="J13" s="14"/>
      <c r="M13" s="11">
        <f>D13+E13+F13+G13+H13</f>
        <v>190</v>
      </c>
      <c r="N13">
        <f>M13*0.17</f>
        <v>32.300000000000004</v>
      </c>
      <c r="O13">
        <f>I13*0.15</f>
        <v>0</v>
      </c>
      <c r="P13">
        <f>ROUND(N13+O13,0)</f>
        <v>32</v>
      </c>
    </row>
    <row r="14" spans="1:16" x14ac:dyDescent="0.25">
      <c r="A14" s="12" t="s">
        <v>205</v>
      </c>
      <c r="B14" s="12">
        <v>12</v>
      </c>
      <c r="C14" s="13" t="s">
        <v>206</v>
      </c>
      <c r="D14" s="14">
        <v>87</v>
      </c>
      <c r="E14" s="14">
        <v>95</v>
      </c>
      <c r="F14" s="15"/>
      <c r="G14" s="14"/>
      <c r="H14" s="14"/>
      <c r="I14" s="14"/>
      <c r="J14" s="14"/>
      <c r="M14" s="11">
        <f>D14+E14+F14+G14+H14</f>
        <v>182</v>
      </c>
      <c r="N14">
        <f>M14*0.17</f>
        <v>30.94</v>
      </c>
      <c r="O14">
        <f>I14*0.15</f>
        <v>0</v>
      </c>
      <c r="P14">
        <f>ROUND(N14+O14,0)</f>
        <v>31</v>
      </c>
    </row>
    <row r="15" spans="1:16" x14ac:dyDescent="0.25">
      <c r="A15" s="12" t="s">
        <v>207</v>
      </c>
      <c r="B15" s="12">
        <v>13</v>
      </c>
      <c r="C15" s="13" t="s">
        <v>208</v>
      </c>
      <c r="D15" s="14">
        <v>100</v>
      </c>
      <c r="E15" s="14">
        <v>96</v>
      </c>
      <c r="F15" s="15"/>
      <c r="G15" s="14"/>
      <c r="H15" s="14"/>
      <c r="I15" s="14"/>
      <c r="J15" s="14"/>
      <c r="M15" s="11">
        <f>D15+E15+F15+G15+H15</f>
        <v>196</v>
      </c>
      <c r="N15">
        <f>M15*0.17</f>
        <v>33.32</v>
      </c>
      <c r="O15">
        <f>I15*0.15</f>
        <v>0</v>
      </c>
      <c r="P15">
        <f>ROUND(N15+O15,0)</f>
        <v>33</v>
      </c>
    </row>
    <row r="16" spans="1:16" x14ac:dyDescent="0.25">
      <c r="A16" s="12" t="s">
        <v>209</v>
      </c>
      <c r="B16" s="12">
        <v>14</v>
      </c>
      <c r="C16" s="13" t="s">
        <v>210</v>
      </c>
      <c r="D16" s="14">
        <v>97</v>
      </c>
      <c r="E16" s="14">
        <v>89</v>
      </c>
      <c r="F16" s="15"/>
      <c r="G16" s="14"/>
      <c r="H16" s="14"/>
      <c r="I16" s="14"/>
      <c r="J16" s="14"/>
      <c r="M16" s="11">
        <f>D16+E16+F16+G16+H16</f>
        <v>186</v>
      </c>
      <c r="N16">
        <f>M16*0.17</f>
        <v>31.62</v>
      </c>
      <c r="O16">
        <f>I16*0.15</f>
        <v>0</v>
      </c>
      <c r="P16">
        <f>ROUND(N16+O16,0)</f>
        <v>32</v>
      </c>
    </row>
    <row r="17" spans="1:16" x14ac:dyDescent="0.25">
      <c r="A17" s="12" t="s">
        <v>211</v>
      </c>
      <c r="B17" s="12">
        <v>15</v>
      </c>
      <c r="C17" s="13" t="s">
        <v>212</v>
      </c>
      <c r="D17" s="14">
        <v>97</v>
      </c>
      <c r="E17" s="14">
        <v>83</v>
      </c>
      <c r="F17" s="15"/>
      <c r="G17" s="14"/>
      <c r="H17" s="14"/>
      <c r="I17" s="14"/>
      <c r="J17" s="14"/>
      <c r="M17" s="11">
        <f>D17+E17+F17+G17+H17</f>
        <v>180</v>
      </c>
      <c r="N17">
        <f>M17*0.17</f>
        <v>30.6</v>
      </c>
      <c r="O17">
        <f>I17*0.15</f>
        <v>0</v>
      </c>
      <c r="P17">
        <f>ROUND(N17+O17,0)</f>
        <v>31</v>
      </c>
    </row>
    <row r="18" spans="1:16" x14ac:dyDescent="0.25">
      <c r="A18" s="12" t="s">
        <v>213</v>
      </c>
      <c r="B18" s="12">
        <v>16</v>
      </c>
      <c r="C18" s="13" t="s">
        <v>214</v>
      </c>
      <c r="D18" s="14">
        <v>97</v>
      </c>
      <c r="E18" s="14">
        <v>93</v>
      </c>
      <c r="F18" s="15"/>
      <c r="G18" s="14"/>
      <c r="H18" s="14"/>
      <c r="I18" s="14"/>
      <c r="J18" s="14"/>
      <c r="M18" s="11">
        <f>D18+E18+F18+G18+H18</f>
        <v>190</v>
      </c>
      <c r="N18">
        <f>M18*0.17</f>
        <v>32.300000000000004</v>
      </c>
      <c r="O18">
        <f>I18*0.15</f>
        <v>0</v>
      </c>
      <c r="P18">
        <f>ROUND(N18+O18,0)</f>
        <v>32</v>
      </c>
    </row>
    <row r="19" spans="1:16" x14ac:dyDescent="0.25">
      <c r="A19" s="12" t="s">
        <v>215</v>
      </c>
      <c r="B19" s="12">
        <v>17</v>
      </c>
      <c r="C19" s="13" t="s">
        <v>216</v>
      </c>
      <c r="D19" s="14">
        <v>93</v>
      </c>
      <c r="E19" s="14">
        <v>81</v>
      </c>
      <c r="F19" s="15"/>
      <c r="G19" s="14"/>
      <c r="H19" s="14"/>
      <c r="I19" s="14"/>
      <c r="J19" s="14"/>
      <c r="M19" s="11">
        <f>D19+E19+F19+G19+H19</f>
        <v>174</v>
      </c>
      <c r="N19">
        <f>M19*0.17</f>
        <v>29.580000000000002</v>
      </c>
      <c r="O19">
        <f>I19*0.15</f>
        <v>0</v>
      </c>
      <c r="P19">
        <f>ROUND(N19+O19,0)</f>
        <v>30</v>
      </c>
    </row>
    <row r="20" spans="1:16" x14ac:dyDescent="0.25">
      <c r="A20" s="12" t="s">
        <v>217</v>
      </c>
      <c r="B20" s="12">
        <v>18</v>
      </c>
      <c r="C20" s="13" t="s">
        <v>218</v>
      </c>
      <c r="D20" s="14">
        <v>97</v>
      </c>
      <c r="E20" s="14">
        <v>88</v>
      </c>
      <c r="F20" s="15"/>
      <c r="G20" s="14"/>
      <c r="H20" s="14"/>
      <c r="I20" s="14"/>
      <c r="J20" s="14"/>
      <c r="M20" s="11">
        <f>D20+E20+F20+G20+H20</f>
        <v>185</v>
      </c>
      <c r="N20">
        <f>M20*0.17</f>
        <v>31.450000000000003</v>
      </c>
      <c r="O20">
        <f>I20*0.15</f>
        <v>0</v>
      </c>
      <c r="P20">
        <f>ROUND(N20+O20,0)</f>
        <v>31</v>
      </c>
    </row>
    <row r="21" spans="1:16" x14ac:dyDescent="0.25">
      <c r="A21" s="12" t="s">
        <v>219</v>
      </c>
      <c r="B21" s="12">
        <v>19</v>
      </c>
      <c r="C21" s="13" t="s">
        <v>220</v>
      </c>
      <c r="D21" s="14">
        <v>93</v>
      </c>
      <c r="E21" s="14">
        <v>74</v>
      </c>
      <c r="F21" s="15"/>
      <c r="G21" s="14"/>
      <c r="H21" s="14"/>
      <c r="I21" s="14"/>
      <c r="J21" s="14"/>
      <c r="M21" s="11">
        <f>D21+E21+F21+G21+H21</f>
        <v>167</v>
      </c>
      <c r="N21">
        <f>M21*0.17</f>
        <v>28.39</v>
      </c>
      <c r="O21">
        <f>I21*0.15</f>
        <v>0</v>
      </c>
      <c r="P21">
        <f>ROUND(N21+O21,0)</f>
        <v>28</v>
      </c>
    </row>
    <row r="22" spans="1:16" x14ac:dyDescent="0.25">
      <c r="A22" s="12" t="s">
        <v>221</v>
      </c>
      <c r="B22" s="12">
        <v>20</v>
      </c>
      <c r="C22" s="13" t="s">
        <v>222</v>
      </c>
      <c r="D22" s="14">
        <v>80</v>
      </c>
      <c r="E22" s="14">
        <v>71</v>
      </c>
      <c r="F22" s="15"/>
      <c r="G22" s="14"/>
      <c r="H22" s="14"/>
      <c r="I22" s="14"/>
      <c r="J22" s="14"/>
      <c r="M22" s="11">
        <f>D22+E22+F22+G22+H22</f>
        <v>151</v>
      </c>
      <c r="N22">
        <f>M22*0.17</f>
        <v>25.67</v>
      </c>
      <c r="O22">
        <f>I22*0.15</f>
        <v>0</v>
      </c>
      <c r="P22">
        <f>ROUND(N22+O22,0)</f>
        <v>26</v>
      </c>
    </row>
    <row r="23" spans="1:16" x14ac:dyDescent="0.25">
      <c r="A23" s="12" t="s">
        <v>223</v>
      </c>
      <c r="B23" s="12">
        <v>21</v>
      </c>
      <c r="C23" s="13" t="s">
        <v>224</v>
      </c>
      <c r="D23" s="14">
        <v>93</v>
      </c>
      <c r="E23" s="14">
        <v>86</v>
      </c>
      <c r="F23" s="15"/>
      <c r="G23" s="14"/>
      <c r="H23" s="14"/>
      <c r="I23" s="14"/>
      <c r="J23" s="14"/>
      <c r="M23" s="11">
        <f>D23+E23+F23+G23+H23</f>
        <v>179</v>
      </c>
      <c r="N23">
        <f>M23*0.17</f>
        <v>30.430000000000003</v>
      </c>
      <c r="O23">
        <f>I23*0.15</f>
        <v>0</v>
      </c>
      <c r="P23">
        <f>ROUND(N23+O23,0)</f>
        <v>30</v>
      </c>
    </row>
    <row r="24" spans="1:16" x14ac:dyDescent="0.25">
      <c r="A24" s="12" t="s">
        <v>225</v>
      </c>
      <c r="B24" s="12">
        <v>22</v>
      </c>
      <c r="C24" s="13" t="s">
        <v>226</v>
      </c>
      <c r="D24" s="14"/>
      <c r="E24" s="14">
        <v>84</v>
      </c>
      <c r="F24" s="15"/>
      <c r="G24" s="14"/>
      <c r="H24" s="14"/>
      <c r="I24" s="14"/>
      <c r="J24" s="14"/>
      <c r="M24" s="11">
        <f>D24+E24+F24+G24+H24</f>
        <v>84</v>
      </c>
      <c r="N24">
        <f>M24*0.17</f>
        <v>14.280000000000001</v>
      </c>
      <c r="O24">
        <f>I24*0.15</f>
        <v>0</v>
      </c>
      <c r="P24">
        <f>ROUND(N24+O24,0)</f>
        <v>14</v>
      </c>
    </row>
    <row r="25" spans="1:16" x14ac:dyDescent="0.25">
      <c r="A25" s="12" t="s">
        <v>227</v>
      </c>
      <c r="B25" s="12">
        <v>23</v>
      </c>
      <c r="C25" s="13" t="s">
        <v>228</v>
      </c>
      <c r="D25" s="14">
        <v>90</v>
      </c>
      <c r="E25" s="14">
        <v>88</v>
      </c>
      <c r="F25" s="15"/>
      <c r="G25" s="14"/>
      <c r="H25" s="14"/>
      <c r="I25" s="14"/>
      <c r="J25" s="14"/>
      <c r="M25" s="11">
        <f>D25+E25+F25+G25+H25</f>
        <v>178</v>
      </c>
      <c r="N25">
        <f>M25*0.17</f>
        <v>30.26</v>
      </c>
      <c r="O25">
        <f>I25*0.15</f>
        <v>0</v>
      </c>
      <c r="P25">
        <f>ROUND(N25+O25,0)</f>
        <v>30</v>
      </c>
    </row>
    <row r="26" spans="1:16" x14ac:dyDescent="0.25">
      <c r="A26" s="12" t="s">
        <v>229</v>
      </c>
      <c r="B26" s="12">
        <v>24</v>
      </c>
      <c r="C26" s="13" t="s">
        <v>230</v>
      </c>
      <c r="D26" s="14">
        <v>93</v>
      </c>
      <c r="E26" s="14">
        <v>85</v>
      </c>
      <c r="F26" s="15"/>
      <c r="G26" s="14"/>
      <c r="H26" s="14"/>
      <c r="I26" s="14"/>
      <c r="J26" s="14"/>
      <c r="M26" s="11">
        <f>D26+E26+F26+G26+H26</f>
        <v>178</v>
      </c>
      <c r="N26">
        <f>M26*0.17</f>
        <v>30.26</v>
      </c>
      <c r="O26">
        <f>I26*0.15</f>
        <v>0</v>
      </c>
      <c r="P26">
        <f>ROUND(N26+O26,0)</f>
        <v>30</v>
      </c>
    </row>
    <row r="27" spans="1:16" x14ac:dyDescent="0.25">
      <c r="A27" s="12" t="s">
        <v>231</v>
      </c>
      <c r="B27" s="12">
        <v>25</v>
      </c>
      <c r="C27" s="13" t="s">
        <v>232</v>
      </c>
      <c r="D27" s="14">
        <v>90</v>
      </c>
      <c r="E27" s="14">
        <v>97</v>
      </c>
      <c r="F27" s="15"/>
      <c r="G27" s="14"/>
      <c r="H27" s="14"/>
      <c r="I27" s="14"/>
      <c r="J27" s="14"/>
      <c r="M27" s="11">
        <f>D27+E27+F27+G27+H27</f>
        <v>187</v>
      </c>
      <c r="N27">
        <f>M27*0.17</f>
        <v>31.790000000000003</v>
      </c>
      <c r="O27">
        <f>I27*0.15</f>
        <v>0</v>
      </c>
      <c r="P27">
        <f>ROUND(N27+O27,0)</f>
        <v>32</v>
      </c>
    </row>
    <row r="28" spans="1:16" x14ac:dyDescent="0.25">
      <c r="A28" s="12" t="s">
        <v>233</v>
      </c>
      <c r="B28" s="12">
        <v>26</v>
      </c>
      <c r="C28" s="13" t="s">
        <v>234</v>
      </c>
      <c r="D28" s="14">
        <v>97</v>
      </c>
      <c r="E28" s="14">
        <v>84</v>
      </c>
      <c r="F28" s="15"/>
      <c r="G28" s="14"/>
      <c r="H28" s="14"/>
      <c r="I28" s="14"/>
      <c r="J28" s="14"/>
      <c r="M28" s="11">
        <f>D28+E28+F28+G28+H28</f>
        <v>181</v>
      </c>
      <c r="N28">
        <f>M28*0.17</f>
        <v>30.770000000000003</v>
      </c>
      <c r="O28">
        <f>I28*0.15</f>
        <v>0</v>
      </c>
      <c r="P28">
        <f>ROUND(N28+O28,0)</f>
        <v>31</v>
      </c>
    </row>
    <row r="29" spans="1:16" x14ac:dyDescent="0.25">
      <c r="A29" s="12" t="s">
        <v>235</v>
      </c>
      <c r="B29" s="12">
        <v>27</v>
      </c>
      <c r="C29" s="13" t="s">
        <v>236</v>
      </c>
      <c r="D29" s="14">
        <v>97</v>
      </c>
      <c r="E29" s="14">
        <v>95</v>
      </c>
      <c r="F29" s="15"/>
      <c r="G29" s="14"/>
      <c r="H29" s="14"/>
      <c r="I29" s="14"/>
      <c r="J29" s="14"/>
      <c r="M29" s="11">
        <f>D29+E29+F29+G29+H29</f>
        <v>192</v>
      </c>
      <c r="N29">
        <f>M29*0.17</f>
        <v>32.64</v>
      </c>
      <c r="O29">
        <f>I29*0.15</f>
        <v>0</v>
      </c>
      <c r="P29">
        <f>ROUND(N29+O29,0)</f>
        <v>33</v>
      </c>
    </row>
  </sheetData>
  <sheetProtection algorithmName="SHA-512" hashValue="HiYW82MOHUzFExltVui0eouk6Rm7SAglSixwrfyUDbUokXNf8Gqmj+WbAWeTQ59uWiS7fC/oHKmBY65gEjb19A==" saltValue="8nSkb7j3Xn8zSVAmQS4HAQ==" spinCount="100000" sheet="1" objects="1" scenarios="1"/>
  <dataValidations count="27">
    <dataValidation type="whole" allowBlank="1" showInputMessage="1" showErrorMessage="1" errorTitle="Valor fuera de rango" error="Ingrese un valor correcto" sqref="F3" xr:uid="{E67EEE88-3318-4D56-A829-7B131194BEE4}">
      <formula1>0</formula1>
      <formula2>100</formula2>
    </dataValidation>
    <dataValidation type="whole" allowBlank="1" showInputMessage="1" showErrorMessage="1" errorTitle="Valor fuera de rango" error="Ingrese un valor correcto" sqref="F4" xr:uid="{C9512F3D-475B-4518-807C-11920E73BBEB}">
      <formula1>0</formula1>
      <formula2>100</formula2>
    </dataValidation>
    <dataValidation type="whole" allowBlank="1" showInputMessage="1" showErrorMessage="1" errorTitle="Valor fuera de rango" error="Ingrese un valor correcto" sqref="F5" xr:uid="{F0C55CE6-C41E-4B96-A4AE-16EB803C3795}">
      <formula1>0</formula1>
      <formula2>100</formula2>
    </dataValidation>
    <dataValidation type="whole" allowBlank="1" showInputMessage="1" showErrorMessage="1" errorTitle="Valor fuera de rango" error="Ingrese un valor correcto" sqref="F6" xr:uid="{CFA2C2E7-0A72-4D04-B40D-45632656668D}">
      <formula1>0</formula1>
      <formula2>100</formula2>
    </dataValidation>
    <dataValidation type="whole" allowBlank="1" showInputMessage="1" showErrorMessage="1" errorTitle="Valor fuera de rango" error="Ingrese un valor correcto" sqref="F7" xr:uid="{E5DDF4C4-9BE9-4050-86EF-C9AC5547A219}">
      <formula1>0</formula1>
      <formula2>100</formula2>
    </dataValidation>
    <dataValidation type="whole" allowBlank="1" showInputMessage="1" showErrorMessage="1" errorTitle="Valor fuera de rango" error="Ingrese un valor correcto" sqref="F8" xr:uid="{5B2D5C5A-3C24-43E0-A636-75F39B69EA0D}">
      <formula1>0</formula1>
      <formula2>100</formula2>
    </dataValidation>
    <dataValidation type="whole" allowBlank="1" showInputMessage="1" showErrorMessage="1" errorTitle="Valor fuera de rango" error="Ingrese un valor correcto" sqref="F9" xr:uid="{7FD05F64-EB78-42F8-81E8-D9A1CC0B8F54}">
      <formula1>0</formula1>
      <formula2>100</formula2>
    </dataValidation>
    <dataValidation type="whole" allowBlank="1" showInputMessage="1" showErrorMessage="1" errorTitle="Valor fuera de rango" error="Ingrese un valor correcto" sqref="F10" xr:uid="{2C1C9414-99BE-44DF-8C63-F8BF11B81F17}">
      <formula1>0</formula1>
      <formula2>100</formula2>
    </dataValidation>
    <dataValidation type="whole" allowBlank="1" showInputMessage="1" showErrorMessage="1" errorTitle="Valor fuera de rango" error="Ingrese un valor correcto" sqref="F11" xr:uid="{988E7A15-9E33-4CA1-B5BB-36EE39DD23E2}">
      <formula1>0</formula1>
      <formula2>100</formula2>
    </dataValidation>
    <dataValidation type="whole" allowBlank="1" showInputMessage="1" showErrorMessage="1" errorTitle="Valor fuera de rango" error="Ingrese un valor correcto" sqref="F12" xr:uid="{092C8896-AC7C-4F6D-8D6E-658BA6E18B56}">
      <formula1>0</formula1>
      <formula2>100</formula2>
    </dataValidation>
    <dataValidation type="whole" allowBlank="1" showInputMessage="1" showErrorMessage="1" errorTitle="Valor fuera de rango" error="Ingrese un valor correcto" sqref="F13" xr:uid="{DA332A46-BEA7-41D6-B392-698C72C93977}">
      <formula1>0</formula1>
      <formula2>100</formula2>
    </dataValidation>
    <dataValidation type="whole" allowBlank="1" showInputMessage="1" showErrorMessage="1" errorTitle="Valor fuera de rango" error="Ingrese un valor correcto" sqref="F14" xr:uid="{52689BF0-EEC0-4FE3-A1F7-3847264C5C71}">
      <formula1>0</formula1>
      <formula2>100</formula2>
    </dataValidation>
    <dataValidation type="whole" allowBlank="1" showInputMessage="1" showErrorMessage="1" errorTitle="Valor fuera de rango" error="Ingrese un valor correcto" sqref="F15" xr:uid="{05E9E428-5E64-4DDC-A78C-15ABA1673947}">
      <formula1>0</formula1>
      <formula2>100</formula2>
    </dataValidation>
    <dataValidation type="whole" allowBlank="1" showInputMessage="1" showErrorMessage="1" errorTitle="Valor fuera de rango" error="Ingrese un valor correcto" sqref="F16" xr:uid="{470084ED-030B-414E-80BF-2D40D86240AA}">
      <formula1>0</formula1>
      <formula2>100</formula2>
    </dataValidation>
    <dataValidation type="whole" allowBlank="1" showInputMessage="1" showErrorMessage="1" errorTitle="Valor fuera de rango" error="Ingrese un valor correcto" sqref="F17" xr:uid="{DE09292D-B0BD-42FF-86A7-E14FEB262911}">
      <formula1>0</formula1>
      <formula2>100</formula2>
    </dataValidation>
    <dataValidation type="whole" allowBlank="1" showInputMessage="1" showErrorMessage="1" errorTitle="Valor fuera de rango" error="Ingrese un valor correcto" sqref="F18" xr:uid="{A56EA5B8-56A4-457B-A200-AF6BBA85B2D9}">
      <formula1>0</formula1>
      <formula2>100</formula2>
    </dataValidation>
    <dataValidation type="whole" allowBlank="1" showInputMessage="1" showErrorMessage="1" errorTitle="Valor fuera de rango" error="Ingrese un valor correcto" sqref="F19" xr:uid="{B3035D19-278B-44E8-921F-8AF3039C7326}">
      <formula1>0</formula1>
      <formula2>100</formula2>
    </dataValidation>
    <dataValidation type="whole" allowBlank="1" showInputMessage="1" showErrorMessage="1" errorTitle="Valor fuera de rango" error="Ingrese un valor correcto" sqref="F20" xr:uid="{BC9128E2-6770-4481-8756-58F57FB504D9}">
      <formula1>0</formula1>
      <formula2>100</formula2>
    </dataValidation>
    <dataValidation type="whole" allowBlank="1" showInputMessage="1" showErrorMessage="1" errorTitle="Valor fuera de rango" error="Ingrese un valor correcto" sqref="F21" xr:uid="{B5775DD3-5EF5-4458-8B4C-FDFF562E95AF}">
      <formula1>0</formula1>
      <formula2>100</formula2>
    </dataValidation>
    <dataValidation type="whole" allowBlank="1" showInputMessage="1" showErrorMessage="1" errorTitle="Valor fuera de rango" error="Ingrese un valor correcto" sqref="F22" xr:uid="{CFAA3F58-217B-4D75-B5B9-ED8E829617D3}">
      <formula1>0</formula1>
      <formula2>100</formula2>
    </dataValidation>
    <dataValidation type="whole" allowBlank="1" showInputMessage="1" showErrorMessage="1" errorTitle="Valor fuera de rango" error="Ingrese un valor correcto" sqref="F23" xr:uid="{1FFF4BCA-DBA3-4105-9C31-FEE1AE694ACC}">
      <formula1>0</formula1>
      <formula2>100</formula2>
    </dataValidation>
    <dataValidation type="whole" allowBlank="1" showInputMessage="1" showErrorMessage="1" errorTitle="Valor fuera de rango" error="Ingrese un valor correcto" sqref="F24" xr:uid="{B8CBC951-A112-47A7-A4E5-09E56C159C1C}">
      <formula1>0</formula1>
      <formula2>100</formula2>
    </dataValidation>
    <dataValidation type="whole" allowBlank="1" showInputMessage="1" showErrorMessage="1" errorTitle="Valor fuera de rango" error="Ingrese un valor correcto" sqref="F25" xr:uid="{D98EE0EA-9C19-4D18-9676-F3C99935A55E}">
      <formula1>0</formula1>
      <formula2>100</formula2>
    </dataValidation>
    <dataValidation type="whole" allowBlank="1" showInputMessage="1" showErrorMessage="1" errorTitle="Valor fuera de rango" error="Ingrese un valor correcto" sqref="F26" xr:uid="{A765E09B-A71C-4073-BD83-C46E2E3A2FE6}">
      <formula1>0</formula1>
      <formula2>100</formula2>
    </dataValidation>
    <dataValidation type="whole" allowBlank="1" showInputMessage="1" showErrorMessage="1" errorTitle="Valor fuera de rango" error="Ingrese un valor correcto" sqref="F27" xr:uid="{2C6CEFB6-AD49-4358-9689-29002CFCAEBF}">
      <formula1>0</formula1>
      <formula2>100</formula2>
    </dataValidation>
    <dataValidation type="whole" allowBlank="1" showInputMessage="1" showErrorMessage="1" errorTitle="Valor fuera de rango" error="Ingrese un valor correcto" sqref="F28" xr:uid="{511781F4-5A4A-415A-ACDF-A6094EB9193B}">
      <formula1>0</formula1>
      <formula2>100</formula2>
    </dataValidation>
    <dataValidation type="whole" allowBlank="1" showInputMessage="1" showErrorMessage="1" errorTitle="Valor fuera de rango" error="Ingrese un valor correcto" sqref="F29" xr:uid="{3C04B339-F365-4534-8CA2-408CE4D12F77}">
      <formula1>0</formula1>
      <formula2>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GRAMM021A</vt:lpstr>
      <vt:lpstr>GRAMM021B</vt:lpstr>
      <vt:lpstr>GRAMM022A</vt:lpstr>
      <vt:lpstr>GRAMM022B</vt:lpstr>
      <vt:lpstr>SPELL021A</vt:lpstr>
      <vt:lpstr>SPELL021B</vt:lpstr>
      <vt:lpstr>SPELL022A</vt:lpstr>
      <vt:lpstr>SPELL022B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TechAlvaro</dc:creator>
  <cp:lastModifiedBy>TechAlvaro</cp:lastModifiedBy>
  <dcterms:created xsi:type="dcterms:W3CDTF">2026-06-03T16:45:20Z</dcterms:created>
  <dcterms:modified xsi:type="dcterms:W3CDTF">2026-06-03T16:46:15Z</dcterms:modified>
</cp:coreProperties>
</file>